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kstj\Desktop\"/>
    </mc:Choice>
  </mc:AlternateContent>
  <xr:revisionPtr revIDLastSave="0" documentId="13_ncr:1_{E8AC3196-20B0-4291-8C80-393322D077D3}" xr6:coauthVersionLast="47" xr6:coauthVersionMax="47" xr10:uidLastSave="{00000000-0000-0000-0000-000000000000}"/>
  <bookViews>
    <workbookView xWindow="-120" yWindow="-120" windowWidth="38640" windowHeight="21120" xr2:uid="{3AEF7F5A-5C09-4EBC-9010-85962BF4706D}"/>
  </bookViews>
  <sheets>
    <sheet name="Sheet1" sheetId="1" r:id="rId1"/>
  </sheets>
  <definedNames>
    <definedName name="Checkout_NO">Sheet1!$W$6:$W$13</definedName>
    <definedName name="Checkout_YES">Sheet1!$W$16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3" i="1" l="1" a="1"/>
  <c r="C63" i="1" s="1"/>
  <c r="G64" i="1"/>
  <c r="G65" i="1"/>
  <c r="G66" i="1"/>
  <c r="G67" i="1"/>
  <c r="G68" i="1"/>
  <c r="I68" i="1" s="1"/>
  <c r="G63" i="1"/>
  <c r="I63" i="1" l="1"/>
  <c r="C64" i="1" a="1"/>
  <c r="C64" i="1" s="1"/>
  <c r="I64" i="1" s="1"/>
  <c r="C65" i="1" a="1"/>
  <c r="C65" i="1" s="1"/>
  <c r="I65" i="1" s="1"/>
  <c r="C66" i="1" a="1"/>
  <c r="C66" i="1" s="1"/>
  <c r="I66" i="1" s="1"/>
  <c r="C67" i="1" a="1"/>
  <c r="C67" i="1" s="1"/>
  <c r="I67" i="1" s="1"/>
  <c r="C68" i="1" a="1"/>
  <c r="C68" i="1" s="1"/>
  <c r="H69" i="1" l="1"/>
  <c r="I6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<sst xmlns="http://schemas.openxmlformats.org/spreadsheetml/2006/main" count="76" uniqueCount="69">
  <si>
    <t xml:space="preserve">E-mail : </t>
    <phoneticPr fontId="3" type="noConversion"/>
  </si>
  <si>
    <t>TOTAL</t>
    <phoneticPr fontId="3" type="noConversion"/>
  </si>
  <si>
    <r>
      <rPr>
        <b/>
        <sz val="12"/>
        <rFont val="Segoe UI Symbol"/>
        <family val="2"/>
      </rPr>
      <t>◎</t>
    </r>
    <r>
      <rPr>
        <b/>
        <sz val="12"/>
        <rFont val="맑은 고딕"/>
        <family val="2"/>
        <charset val="129"/>
      </rPr>
      <t xml:space="preserve"> </t>
    </r>
    <r>
      <rPr>
        <b/>
        <sz val="12"/>
        <rFont val="Calibri"/>
        <family val="2"/>
      </rPr>
      <t>Special request</t>
    </r>
    <phoneticPr fontId="3" type="noConversion"/>
  </si>
  <si>
    <t>숙박 예약 신청서</t>
    <phoneticPr fontId="3" type="noConversion"/>
  </si>
  <si>
    <r>
      <rPr>
        <b/>
        <sz val="11"/>
        <color rgb="FF0070C0"/>
        <rFont val="Calibri"/>
      </rPr>
      <t xml:space="preserve"> * </t>
    </r>
    <r>
      <rPr>
        <b/>
        <sz val="11"/>
        <color rgb="FF0070C0"/>
        <rFont val="맑은 고딕"/>
        <family val="3"/>
        <charset val="129"/>
      </rPr>
      <t>한성투어 연락처</t>
    </r>
    <r>
      <rPr>
        <b/>
        <sz val="11"/>
        <color rgb="FF0070C0"/>
        <rFont val="Calibri"/>
      </rPr>
      <t xml:space="preserve">
</t>
    </r>
    <r>
      <rPr>
        <sz val="11"/>
        <color rgb="FF000000"/>
        <rFont val="Calibri"/>
      </rPr>
      <t xml:space="preserve">  </t>
    </r>
    <r>
      <rPr>
        <sz val="11"/>
        <color rgb="FF000000"/>
        <rFont val="맑은 고딕"/>
        <family val="3"/>
        <charset val="129"/>
      </rPr>
      <t>사무실</t>
    </r>
    <r>
      <rPr>
        <sz val="11"/>
        <color rgb="FF000000"/>
        <rFont val="Calibri"/>
      </rPr>
      <t xml:space="preserve"> : +82-53-567-7788 / </t>
    </r>
    <r>
      <rPr>
        <sz val="11"/>
        <color rgb="FF000000"/>
        <rFont val="맑은 고딕"/>
        <family val="3"/>
        <charset val="129"/>
      </rPr>
      <t>대표 : 010-2069-7404</t>
    </r>
    <r>
      <rPr>
        <sz val="11"/>
        <color rgb="FF000000"/>
        <rFont val="Calibri"/>
      </rPr>
      <t xml:space="preserve"> </t>
    </r>
    <r>
      <rPr>
        <sz val="11"/>
        <color rgb="FF000000"/>
        <rFont val="맑은 고딕"/>
        <family val="3"/>
        <charset val="129"/>
      </rPr>
      <t>이메일</t>
    </r>
    <r>
      <rPr>
        <sz val="11"/>
        <color rgb="FF000000"/>
        <rFont val="Calibri"/>
      </rPr>
      <t xml:space="preserve"> : taekwontravel@naver.com
   </t>
    </r>
    <r>
      <rPr>
        <sz val="11"/>
        <color rgb="FF000000"/>
        <rFont val="맑은 고딕"/>
        <family val="3"/>
        <charset val="129"/>
      </rPr>
      <t>주소</t>
    </r>
    <r>
      <rPr>
        <sz val="11"/>
        <color rgb="FF000000"/>
        <rFont val="Calibri"/>
      </rPr>
      <t xml:space="preserve"> : 67, Dalseonggongwon-ro, Jung-gu, Daegu, Republic of Korea (41923)</t>
    </r>
    <phoneticPr fontId="2" type="noConversion"/>
  </si>
  <si>
    <r>
      <rPr>
        <b/>
        <sz val="12"/>
        <color rgb="FF000000"/>
        <rFont val="Segoe UI Symbol"/>
      </rPr>
      <t>◎</t>
    </r>
    <r>
      <rPr>
        <b/>
        <sz val="12"/>
        <color rgb="FF000000"/>
        <rFont val="맑은 고딕"/>
        <family val="3"/>
        <charset val="129"/>
      </rPr>
      <t xml:space="preserve"> 참가자 정보</t>
    </r>
    <phoneticPr fontId="2" type="noConversion"/>
  </si>
  <si>
    <r>
      <rPr>
        <sz val="11"/>
        <rFont val="맑은 고딕"/>
        <family val="2"/>
        <charset val="129"/>
      </rPr>
      <t>팀명</t>
    </r>
    <r>
      <rPr>
        <sz val="11"/>
        <rFont val="Calibri"/>
        <family val="2"/>
      </rPr>
      <t xml:space="preserve"> : </t>
    </r>
    <phoneticPr fontId="3" type="noConversion"/>
  </si>
  <si>
    <r>
      <rPr>
        <sz val="11"/>
        <rFont val="맑은 고딕"/>
        <family val="2"/>
        <charset val="129"/>
      </rPr>
      <t>국가</t>
    </r>
    <r>
      <rPr>
        <sz val="11"/>
        <rFont val="Calibri"/>
        <family val="2"/>
      </rPr>
      <t xml:space="preserve"> : </t>
    </r>
    <phoneticPr fontId="3" type="noConversion"/>
  </si>
  <si>
    <r>
      <rPr>
        <sz val="11"/>
        <rFont val="맑은 고딕"/>
        <family val="2"/>
        <charset val="129"/>
      </rPr>
      <t>연락처</t>
    </r>
    <r>
      <rPr>
        <sz val="11"/>
        <rFont val="Calibri"/>
        <family val="2"/>
      </rPr>
      <t xml:space="preserve"> : </t>
    </r>
    <phoneticPr fontId="3" type="noConversion"/>
  </si>
  <si>
    <t>총인원</t>
    <phoneticPr fontId="3" type="noConversion"/>
  </si>
  <si>
    <r>
      <rPr>
        <sz val="11"/>
        <rFont val="맑은 고딕"/>
        <family val="2"/>
        <charset val="129"/>
      </rPr>
      <t>대표자명</t>
    </r>
    <r>
      <rPr>
        <sz val="11"/>
        <rFont val="Calibri"/>
        <family val="2"/>
      </rPr>
      <t xml:space="preserve"> : </t>
    </r>
    <phoneticPr fontId="3" type="noConversion"/>
  </si>
  <si>
    <r>
      <rPr>
        <b/>
        <sz val="12"/>
        <rFont val="Segoe UI Symbol"/>
        <family val="2"/>
      </rPr>
      <t>◎</t>
    </r>
    <r>
      <rPr>
        <b/>
        <sz val="12"/>
        <rFont val="맑은 고딕"/>
        <family val="2"/>
        <charset val="129"/>
      </rPr>
      <t xml:space="preserve"> 취소/환불 안내</t>
    </r>
    <phoneticPr fontId="3" type="noConversion"/>
  </si>
  <si>
    <t>숙박취소 또는 예약일수 변경은 한성투어( taekwontravel@naver.com )로 연락해주시기 바랍니다.</t>
    <phoneticPr fontId="2" type="noConversion"/>
  </si>
  <si>
    <t>기한을 넘긴 취소 요청의 경우 아래와 같이 위약금이 적용됩니다.</t>
    <phoneticPr fontId="2" type="noConversion"/>
  </si>
  <si>
    <r>
      <rPr>
        <sz val="11"/>
        <color theme="1"/>
        <rFont val="맑은 고딕"/>
        <family val="2"/>
        <charset val="129"/>
      </rPr>
      <t>모든 날짜는 한국 표준시(</t>
    </r>
    <r>
      <rPr>
        <sz val="11"/>
        <color theme="1"/>
        <rFont val="Calibri"/>
        <family val="2"/>
      </rPr>
      <t xml:space="preserve">GMT+9) </t>
    </r>
    <r>
      <rPr>
        <sz val="11"/>
        <color theme="1"/>
        <rFont val="맑은 고딕"/>
        <family val="2"/>
        <charset val="129"/>
      </rPr>
      <t>기준입니다.</t>
    </r>
    <phoneticPr fontId="3" type="noConversion"/>
  </si>
  <si>
    <r>
      <rPr>
        <sz val="11"/>
        <color rgb="FF000000"/>
        <rFont val="맑은 고딕"/>
        <family val="3"/>
        <charset val="129"/>
      </rPr>
      <t xml:space="preserve"> 2026김천 세계태권도선수권대회 조직위원회는 대회 기간 동안 참가자 및 동반자를 위한 숙박을 준비하였습니다. 모든 숙박 신청은 본 대회의 공식 여행사인 "한성투어(</t>
    </r>
    <r>
      <rPr>
        <sz val="11"/>
        <color rgb="FF000000"/>
        <rFont val="Calibri"/>
        <family val="3"/>
      </rPr>
      <t>HANSUNG TOUR)</t>
    </r>
    <r>
      <rPr>
        <sz val="11"/>
        <color rgb="FF000000"/>
        <rFont val="맑은 고딕"/>
        <family val="3"/>
        <charset val="129"/>
      </rPr>
      <t>에서 처리합니다. 숙박 예약은 선착순으로 진행되므로, 신청서를 작성하신 후 2026년 6월 12일까지 이메일로 회신해 주시기 바랍니다.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맑은 고딕"/>
        <family val="2"/>
        <charset val="129"/>
      </rPr>
      <t>숙박 예약 과정에 대한 자세한 사항은 홈페이지를 참고해 주십시오.</t>
    </r>
    <phoneticPr fontId="2" type="noConversion"/>
  </si>
  <si>
    <r>
      <rPr>
        <sz val="11"/>
        <color rgb="FF000000"/>
        <rFont val="Calibri"/>
      </rPr>
      <t xml:space="preserve"> *  </t>
    </r>
    <r>
      <rPr>
        <b/>
        <u/>
        <sz val="11"/>
        <color rgb="FFFF0000"/>
        <rFont val="맑은 고딕"/>
        <family val="3"/>
        <charset val="129"/>
      </rPr>
      <t>2026년 6월 15일</t>
    </r>
    <r>
      <rPr>
        <sz val="11"/>
        <color rgb="FF000000"/>
        <rFont val="맑은 고딕"/>
        <family val="3"/>
        <charset val="129"/>
      </rPr>
      <t>까지 취소 :</t>
    </r>
    <r>
      <rPr>
        <sz val="11"/>
        <color rgb="FF000000"/>
        <rFont val="Calibri"/>
      </rPr>
      <t xml:space="preserve"> </t>
    </r>
    <r>
      <rPr>
        <sz val="11"/>
        <color rgb="FF000000"/>
        <rFont val="맑은 고딕"/>
        <family val="3"/>
        <charset val="129"/>
      </rPr>
      <t>위약금 없음</t>
    </r>
    <phoneticPr fontId="2" type="noConversion"/>
  </si>
  <si>
    <r>
      <rPr>
        <sz val="11"/>
        <color rgb="FF000000"/>
        <rFont val="Calibri"/>
      </rPr>
      <t xml:space="preserve"> * </t>
    </r>
    <r>
      <rPr>
        <b/>
        <u/>
        <sz val="11"/>
        <color rgb="FFFF0000"/>
        <rFont val="맑은 고딕"/>
        <family val="3"/>
        <charset val="129"/>
      </rPr>
      <t>2026년 6월 16일</t>
    </r>
    <r>
      <rPr>
        <b/>
        <u/>
        <sz val="11"/>
        <color rgb="FFFF0000"/>
        <rFont val="Calibri"/>
        <family val="3"/>
      </rPr>
      <t>~</t>
    </r>
    <r>
      <rPr>
        <b/>
        <u/>
        <sz val="11"/>
        <color rgb="FFFF0000"/>
        <rFont val="맑은 고딕"/>
        <family val="3"/>
        <charset val="129"/>
      </rPr>
      <t>18일</t>
    </r>
    <r>
      <rPr>
        <sz val="11"/>
        <color rgb="FF000000"/>
        <rFont val="맑은 고딕"/>
        <family val="3"/>
        <charset val="129"/>
      </rPr>
      <t xml:space="preserve"> 취소 : 총 결제 금액의 30% 위약금</t>
    </r>
    <phoneticPr fontId="2" type="noConversion"/>
  </si>
  <si>
    <r>
      <rPr>
        <sz val="11"/>
        <color rgb="FF000000"/>
        <rFont val="Calibri"/>
      </rPr>
      <t xml:space="preserve"> * </t>
    </r>
    <r>
      <rPr>
        <b/>
        <u/>
        <sz val="11"/>
        <color rgb="FFFF0000"/>
        <rFont val="맑은 고딕"/>
        <family val="3"/>
        <charset val="129"/>
      </rPr>
      <t>2026년 6월 19일</t>
    </r>
    <r>
      <rPr>
        <b/>
        <u/>
        <sz val="11"/>
        <color rgb="FFFF0000"/>
        <rFont val="Calibri"/>
        <family val="3"/>
      </rPr>
      <t>~</t>
    </r>
    <r>
      <rPr>
        <b/>
        <u/>
        <sz val="11"/>
        <color rgb="FFFF0000"/>
        <rFont val="맑은 고딕"/>
        <family val="3"/>
        <charset val="129"/>
      </rPr>
      <t>22일</t>
    </r>
    <r>
      <rPr>
        <sz val="11"/>
        <color rgb="FF000000"/>
        <rFont val="Calibri"/>
      </rPr>
      <t xml:space="preserve"> </t>
    </r>
    <r>
      <rPr>
        <sz val="11"/>
        <color rgb="FF000000"/>
        <rFont val="맑은 고딕"/>
        <family val="3"/>
        <charset val="129"/>
      </rPr>
      <t>취소 : 총 결제 금액의 50% 위약금</t>
    </r>
    <phoneticPr fontId="2" type="noConversion"/>
  </si>
  <si>
    <r>
      <rPr>
        <b/>
        <sz val="12"/>
        <rFont val="Segoe UI Symbol"/>
        <family val="2"/>
      </rPr>
      <t>◎</t>
    </r>
    <r>
      <rPr>
        <b/>
        <sz val="12"/>
        <rFont val="맑은 고딕"/>
        <family val="2"/>
        <charset val="129"/>
      </rPr>
      <t xml:space="preserve"> 결제</t>
    </r>
    <phoneticPr fontId="3" type="noConversion"/>
  </si>
  <si>
    <r>
      <rPr>
        <b/>
        <sz val="12"/>
        <color rgb="FF000000"/>
        <rFont val="맑은 고딕"/>
        <family val="3"/>
        <charset val="129"/>
      </rPr>
      <t xml:space="preserve">은행 송금 사본은 결제 내역을 추적하기 위해 팀이름, 숙소 이름과 함께 '한성투어'로 이메일( </t>
    </r>
    <r>
      <rPr>
        <b/>
        <sz val="12"/>
        <color rgb="FF000000"/>
        <rFont val="Calibri"/>
        <family val="3"/>
      </rPr>
      <t>taekwontravel@naver.com )</t>
    </r>
    <r>
      <rPr>
        <b/>
        <sz val="12"/>
        <color rgb="FF000000"/>
        <rFont val="맑은 고딕"/>
        <family val="3"/>
        <charset val="129"/>
      </rPr>
      <t>로 보내야 합니다.</t>
    </r>
    <phoneticPr fontId="2" type="noConversion"/>
  </si>
  <si>
    <r>
      <rPr>
        <b/>
        <sz val="12"/>
        <color rgb="FF000000"/>
        <rFont val="Calibri"/>
      </rPr>
      <t xml:space="preserve"> &lt;</t>
    </r>
    <r>
      <rPr>
        <b/>
        <sz val="12"/>
        <color rgb="FF000000"/>
        <rFont val="맑은 고딕"/>
        <family val="3"/>
        <charset val="129"/>
      </rPr>
      <t>은행 정보</t>
    </r>
    <r>
      <rPr>
        <b/>
        <sz val="12"/>
        <color rgb="FF000000"/>
        <rFont val="Calibri"/>
      </rPr>
      <t xml:space="preserve">&gt;
</t>
    </r>
    <r>
      <rPr>
        <sz val="12"/>
        <color rgb="FF000000"/>
        <rFont val="Calibri"/>
      </rPr>
      <t xml:space="preserve">   </t>
    </r>
    <r>
      <rPr>
        <sz val="12"/>
        <color rgb="FF000000"/>
        <rFont val="돋움체"/>
        <family val="3"/>
        <charset val="129"/>
      </rPr>
      <t>•</t>
    </r>
    <r>
      <rPr>
        <sz val="12"/>
        <color rgb="FF000000"/>
        <rFont val="맑은 고딕"/>
        <family val="3"/>
        <charset val="129"/>
      </rPr>
      <t>은행명 : 우리은행</t>
    </r>
    <r>
      <rPr>
        <sz val="12"/>
        <color rgb="FF000000"/>
        <rFont val="Calibri"/>
      </rPr>
      <t xml:space="preserve">       •</t>
    </r>
    <r>
      <rPr>
        <sz val="12"/>
        <color rgb="FF000000"/>
        <rFont val="맑은 고딕"/>
        <family val="3"/>
        <charset val="129"/>
      </rPr>
      <t>계좌번호</t>
    </r>
    <r>
      <rPr>
        <sz val="12"/>
        <color rgb="FF000000"/>
        <rFont val="Calibri"/>
      </rPr>
      <t xml:space="preserve"> : 149-890042-91438      •</t>
    </r>
    <r>
      <rPr>
        <sz val="12"/>
        <color rgb="FF000000"/>
        <rFont val="맑은 고딕"/>
        <family val="3"/>
        <charset val="129"/>
      </rPr>
      <t xml:space="preserve">해외에서 송금시 </t>
    </r>
    <r>
      <rPr>
        <sz val="12"/>
        <color rgb="FF000000"/>
        <rFont val="Calibri"/>
      </rPr>
      <t>Swift code : KOEXKRSE
   •</t>
    </r>
    <r>
      <rPr>
        <sz val="12"/>
        <color rgb="FF000000"/>
        <rFont val="맑은 고딕"/>
        <family val="3"/>
        <charset val="129"/>
      </rPr>
      <t>예금주</t>
    </r>
    <r>
      <rPr>
        <sz val="12"/>
        <color rgb="FF000000"/>
        <rFont val="Calibri"/>
      </rPr>
      <t xml:space="preserve"> : </t>
    </r>
    <r>
      <rPr>
        <sz val="12"/>
        <color rgb="FF000000"/>
        <rFont val="맑은 고딕"/>
        <family val="3"/>
        <charset val="129"/>
      </rPr>
      <t xml:space="preserve">한성투어   </t>
    </r>
    <r>
      <rPr>
        <sz val="12"/>
        <color rgb="FF000000"/>
        <rFont val="Calibri"/>
      </rPr>
      <t xml:space="preserve">   •</t>
    </r>
    <r>
      <rPr>
        <sz val="12"/>
        <color rgb="FF000000"/>
        <rFont val="맑은 고딕"/>
        <family val="3"/>
        <charset val="129"/>
      </rPr>
      <t>은행 국적</t>
    </r>
    <r>
      <rPr>
        <sz val="12"/>
        <color rgb="FF000000"/>
        <rFont val="Calibri"/>
      </rPr>
      <t xml:space="preserve"> : </t>
    </r>
    <r>
      <rPr>
        <sz val="12"/>
        <color rgb="FF000000"/>
        <rFont val="맑은 고딕"/>
        <family val="3"/>
        <charset val="129"/>
      </rPr>
      <t>대한민국</t>
    </r>
    <phoneticPr fontId="2" type="noConversion"/>
  </si>
  <si>
    <r>
      <rPr>
        <b/>
        <sz val="12"/>
        <rFont val="Segoe UI Symbol"/>
        <family val="2"/>
      </rPr>
      <t>◎</t>
    </r>
    <r>
      <rPr>
        <b/>
        <sz val="12"/>
        <rFont val="맑은 고딕"/>
        <family val="2"/>
        <charset val="129"/>
      </rPr>
      <t xml:space="preserve"> 안내</t>
    </r>
    <phoneticPr fontId="3" type="noConversion"/>
  </si>
  <si>
    <t>전액 결제가 이루어지면 한성투어에서 확인 이메일을 발송합니다.</t>
    <phoneticPr fontId="2" type="noConversion"/>
  </si>
  <si>
    <r>
      <rPr>
        <b/>
        <sz val="12"/>
        <color rgb="FF000000"/>
        <rFont val="Segoe UI Symbol"/>
      </rPr>
      <t>◎</t>
    </r>
    <r>
      <rPr>
        <b/>
        <sz val="12"/>
        <color rgb="FF000000"/>
        <rFont val="맑은 고딕"/>
        <family val="3"/>
        <charset val="129"/>
      </rPr>
      <t xml:space="preserve"> 가격 정보</t>
    </r>
    <phoneticPr fontId="2" type="noConversion"/>
  </si>
  <si>
    <t>숙박시설</t>
    <phoneticPr fontId="2" type="noConversion"/>
  </si>
  <si>
    <r>
      <t>3</t>
    </r>
    <r>
      <rPr>
        <sz val="12"/>
        <rFont val="맑은 고딕"/>
        <family val="2"/>
        <charset val="129"/>
      </rPr>
      <t>성급 로제니아 호텔</t>
    </r>
    <phoneticPr fontId="2" type="noConversion"/>
  </si>
  <si>
    <r>
      <t>3</t>
    </r>
    <r>
      <rPr>
        <sz val="12"/>
        <rFont val="맑은 고딕"/>
        <family val="2"/>
        <charset val="129"/>
      </rPr>
      <t>성급</t>
    </r>
    <r>
      <rPr>
        <sz val="12"/>
        <rFont val="Calibri"/>
        <family val="2"/>
      </rPr>
      <t xml:space="preserve"> </t>
    </r>
    <r>
      <rPr>
        <sz val="12"/>
        <rFont val="맑은 고딕"/>
        <family val="2"/>
        <charset val="129"/>
      </rPr>
      <t>로제니아</t>
    </r>
    <r>
      <rPr>
        <sz val="12"/>
        <rFont val="Calibri"/>
        <family val="2"/>
      </rPr>
      <t xml:space="preserve"> </t>
    </r>
    <r>
      <rPr>
        <sz val="12"/>
        <rFont val="맑은 고딕"/>
        <family val="2"/>
        <charset val="129"/>
      </rPr>
      <t>호텔</t>
    </r>
    <phoneticPr fontId="2" type="noConversion"/>
  </si>
  <si>
    <r>
      <t>2</t>
    </r>
    <r>
      <rPr>
        <sz val="12"/>
        <rFont val="맑은 고딕"/>
        <family val="2"/>
        <charset val="129"/>
      </rPr>
      <t>성급 모텔</t>
    </r>
    <phoneticPr fontId="2" type="noConversion"/>
  </si>
  <si>
    <r>
      <t>2</t>
    </r>
    <r>
      <rPr>
        <sz val="12"/>
        <rFont val="맑은 고딕"/>
        <family val="2"/>
        <charset val="129"/>
      </rPr>
      <t>성급</t>
    </r>
    <r>
      <rPr>
        <sz val="12"/>
        <rFont val="Calibri"/>
        <family val="2"/>
      </rPr>
      <t xml:space="preserve"> </t>
    </r>
    <r>
      <rPr>
        <sz val="12"/>
        <rFont val="맑은 고딕"/>
        <family val="2"/>
        <charset val="129"/>
      </rPr>
      <t>모텔</t>
    </r>
    <phoneticPr fontId="2" type="noConversion"/>
  </si>
  <si>
    <t>호스텔</t>
    <phoneticPr fontId="2" type="noConversion"/>
  </si>
  <si>
    <t>룸타입</t>
    <phoneticPr fontId="2" type="noConversion"/>
  </si>
  <si>
    <t>트윈룸</t>
    <phoneticPr fontId="2" type="noConversion"/>
  </si>
  <si>
    <t>더블룸</t>
    <phoneticPr fontId="2" type="noConversion"/>
  </si>
  <si>
    <r>
      <rPr>
        <b/>
        <sz val="12"/>
        <rFont val="맑은 고딕"/>
        <family val="2"/>
        <charset val="129"/>
      </rPr>
      <t>금액</t>
    </r>
    <r>
      <rPr>
        <b/>
        <sz val="12"/>
        <rFont val="Calibri"/>
        <family val="2"/>
      </rPr>
      <t xml:space="preserve"> (</t>
    </r>
    <r>
      <rPr>
        <b/>
        <sz val="12"/>
        <rFont val="맑은 고딕"/>
        <family val="2"/>
        <charset val="129"/>
      </rPr>
      <t>원</t>
    </r>
    <r>
      <rPr>
        <b/>
        <sz val="12"/>
        <rFont val="Calibri"/>
        <family val="2"/>
      </rPr>
      <t>)</t>
    </r>
    <phoneticPr fontId="2" type="noConversion"/>
  </si>
  <si>
    <r>
      <t>[</t>
    </r>
    <r>
      <rPr>
        <b/>
        <sz val="12"/>
        <rFont val="맑은 고딕"/>
        <family val="2"/>
        <charset val="129"/>
      </rPr>
      <t>패키지</t>
    </r>
    <r>
      <rPr>
        <b/>
        <sz val="12"/>
        <rFont val="Calibri"/>
        <family val="2"/>
      </rPr>
      <t xml:space="preserve">] </t>
    </r>
    <r>
      <rPr>
        <b/>
        <sz val="12"/>
        <rFont val="맑은 고딕"/>
        <family val="2"/>
        <charset val="129"/>
      </rPr>
      <t>태권도 트레이닝 + 투어</t>
    </r>
    <phoneticPr fontId="2" type="noConversion"/>
  </si>
  <si>
    <r>
      <t>2026</t>
    </r>
    <r>
      <rPr>
        <sz val="12"/>
        <rFont val="맑은 고딕"/>
        <family val="2"/>
        <charset val="129"/>
      </rPr>
      <t xml:space="preserve">년 7월 13일 </t>
    </r>
    <r>
      <rPr>
        <sz val="12"/>
        <rFont val="Calibri"/>
        <family val="2"/>
      </rPr>
      <t>~ 17</t>
    </r>
    <r>
      <rPr>
        <sz val="12"/>
        <rFont val="맑은 고딕"/>
        <family val="2"/>
        <charset val="129"/>
      </rPr>
      <t>일</t>
    </r>
    <r>
      <rPr>
        <sz val="12"/>
        <rFont val="Calibri"/>
        <family val="2"/>
      </rPr>
      <t xml:space="preserve"> (4</t>
    </r>
    <r>
      <rPr>
        <sz val="12"/>
        <rFont val="맑은 고딕"/>
        <family val="2"/>
        <charset val="129"/>
      </rPr>
      <t>박5일)</t>
    </r>
    <phoneticPr fontId="2" type="noConversion"/>
  </si>
  <si>
    <r>
      <t>13</t>
    </r>
    <r>
      <rPr>
        <sz val="12"/>
        <rFont val="맑은 고딕"/>
        <family val="2"/>
        <charset val="129"/>
      </rPr>
      <t>일, 14일</t>
    </r>
    <phoneticPr fontId="2" type="noConversion"/>
  </si>
  <si>
    <t>태권도 트레이닝</t>
    <phoneticPr fontId="2" type="noConversion"/>
  </si>
  <si>
    <r>
      <t>15</t>
    </r>
    <r>
      <rPr>
        <sz val="12"/>
        <rFont val="맑은 고딕"/>
        <family val="2"/>
        <charset val="129"/>
      </rPr>
      <t>일, 16일</t>
    </r>
    <phoneticPr fontId="2" type="noConversion"/>
  </si>
  <si>
    <t>김천 무주 투어</t>
    <phoneticPr fontId="2" type="noConversion"/>
  </si>
  <si>
    <r>
      <t>17</t>
    </r>
    <r>
      <rPr>
        <sz val="12"/>
        <rFont val="맑은 고딕"/>
        <family val="2"/>
        <charset val="129"/>
      </rPr>
      <t>일</t>
    </r>
    <phoneticPr fontId="2" type="noConversion"/>
  </si>
  <si>
    <t>오전 해산</t>
    <phoneticPr fontId="2" type="noConversion"/>
  </si>
  <si>
    <r>
      <rPr>
        <sz val="11"/>
        <color rgb="FF000000"/>
        <rFont val="Calibri"/>
      </rPr>
      <t xml:space="preserve"> * </t>
    </r>
    <r>
      <rPr>
        <b/>
        <u/>
        <sz val="11"/>
        <color rgb="FFFF0000"/>
        <rFont val="맑은 고딕"/>
        <family val="3"/>
        <charset val="129"/>
      </rPr>
      <t>2026년 6월 23일 이후</t>
    </r>
    <r>
      <rPr>
        <sz val="11"/>
        <color rgb="FF000000"/>
        <rFont val="Calibri"/>
      </rPr>
      <t xml:space="preserve"> </t>
    </r>
    <r>
      <rPr>
        <sz val="11"/>
        <color rgb="FF000000"/>
        <rFont val="맑은 고딕"/>
        <family val="3"/>
        <charset val="129"/>
      </rPr>
      <t>취소 : 총 결제 금액의 100% 위약금</t>
    </r>
    <phoneticPr fontId="2" type="noConversion"/>
  </si>
  <si>
    <t>위 패키지 여행을 신청합니다.</t>
    <phoneticPr fontId="2" type="noConversion"/>
  </si>
  <si>
    <t>아래 예약 절차를 진행하기 전에 위의 상자를 정확히 확인해야 합니다.</t>
    <phoneticPr fontId="3" type="noConversion"/>
  </si>
  <si>
    <r>
      <rPr>
        <b/>
        <sz val="12"/>
        <rFont val="Segoe UI Symbol"/>
        <family val="3"/>
      </rPr>
      <t>◎</t>
    </r>
    <r>
      <rPr>
        <b/>
        <sz val="12"/>
        <rFont val="Calibri"/>
        <family val="2"/>
      </rPr>
      <t xml:space="preserve"> </t>
    </r>
    <r>
      <rPr>
        <b/>
        <sz val="12"/>
        <rFont val="맑은 고딕"/>
        <family val="2"/>
        <charset val="129"/>
      </rPr>
      <t>숙박안내</t>
    </r>
    <phoneticPr fontId="3" type="noConversion"/>
  </si>
  <si>
    <r>
      <rPr>
        <sz val="11"/>
        <color rgb="FF000000"/>
        <rFont val="Segoe UI Symbol"/>
      </rPr>
      <t xml:space="preserve"> ◆</t>
    </r>
    <r>
      <rPr>
        <sz val="11"/>
        <color rgb="FF000000"/>
        <rFont val="맑은 고딕"/>
        <family val="3"/>
        <charset val="129"/>
      </rPr>
      <t>모든 객실은 2인 1실 기준입니다.</t>
    </r>
    <phoneticPr fontId="2" type="noConversion"/>
  </si>
  <si>
    <r>
      <rPr>
        <sz val="11"/>
        <color rgb="FF000000"/>
        <rFont val="Segoe UI Symbol"/>
      </rPr>
      <t xml:space="preserve">◆ </t>
    </r>
    <r>
      <rPr>
        <sz val="11"/>
        <color rgb="FF000000"/>
        <rFont val="맑은 고딕"/>
        <family val="3"/>
        <charset val="129"/>
      </rPr>
      <t>로제니아호텔 이외의 숙박시설에서는 조식이 도시락 형태로 제공됩니다.</t>
    </r>
    <phoneticPr fontId="2" type="noConversion"/>
  </si>
  <si>
    <r>
      <t xml:space="preserve">◆ </t>
    </r>
    <r>
      <rPr>
        <b/>
        <sz val="11"/>
        <color rgb="FFFF0000"/>
        <rFont val="맑은 고딕"/>
        <family val="3"/>
        <charset val="129"/>
      </rPr>
      <t>한 명만 입실하더라도 해당 금액을 정확히 지불해야 하며, 할인은 없습니다.</t>
    </r>
    <phoneticPr fontId="2" type="noConversion"/>
  </si>
  <si>
    <r>
      <rPr>
        <sz val="12"/>
        <rFont val="맑은 고딕"/>
        <family val="2"/>
        <charset val="129"/>
      </rPr>
      <t xml:space="preserve">별도의 사전 협의가 없는 한, </t>
    </r>
    <r>
      <rPr>
        <b/>
        <sz val="12"/>
        <color rgb="FFFF0000"/>
        <rFont val="맑은 고딕"/>
        <family val="3"/>
        <charset val="129"/>
      </rPr>
      <t>청구서 발행일로부터 7일 이내에 전액 결제가 완료</t>
    </r>
    <r>
      <rPr>
        <sz val="12"/>
        <rFont val="Calibri"/>
        <family val="2"/>
      </rPr>
      <t xml:space="preserve"> </t>
    </r>
    <r>
      <rPr>
        <sz val="12"/>
        <rFont val="맑은 고딕"/>
        <family val="2"/>
        <charset val="129"/>
      </rPr>
      <t>되어야 합니다.</t>
    </r>
    <phoneticPr fontId="3" type="noConversion"/>
  </si>
  <si>
    <r>
      <rPr>
        <sz val="11"/>
        <color rgb="FF000000"/>
        <rFont val="Segoe UI Symbol"/>
        <family val="2"/>
      </rPr>
      <t>◆</t>
    </r>
    <r>
      <rPr>
        <sz val="11"/>
        <color rgb="FF000000"/>
        <rFont val="Calibri"/>
        <family val="2"/>
      </rPr>
      <t xml:space="preserve"> </t>
    </r>
    <r>
      <rPr>
        <sz val="11"/>
        <color rgb="FF000000"/>
        <rFont val="맑은 고딕"/>
        <family val="2"/>
        <charset val="129"/>
      </rPr>
      <t>모든 숙박 시설은 경기장에서 최대한 가까운 위치로 선착순 배치됩니다. (최대 10-20분거리)</t>
    </r>
    <phoneticPr fontId="3" type="noConversion"/>
  </si>
  <si>
    <r>
      <rPr>
        <sz val="11"/>
        <rFont val="Segoe UI Symbol"/>
        <family val="2"/>
      </rPr>
      <t xml:space="preserve">2. </t>
    </r>
    <r>
      <rPr>
        <sz val="11"/>
        <rFont val="맑은 고딕"/>
        <family val="2"/>
        <charset val="129"/>
      </rPr>
      <t>칸을 클릭하고 드롭되는 목록 중에 하나를 선택합니다.</t>
    </r>
    <phoneticPr fontId="3" type="noConversion"/>
  </si>
  <si>
    <t>아래의 표 중에서</t>
    <phoneticPr fontId="3" type="noConversion"/>
  </si>
  <si>
    <t>노란색으로</t>
    <phoneticPr fontId="3" type="noConversion"/>
  </si>
  <si>
    <t>강조된 목록을 선택하면 자동으로 계산됩니다.</t>
    <phoneticPr fontId="3" type="noConversion"/>
  </si>
  <si>
    <t>숙박시설</t>
    <phoneticPr fontId="3" type="noConversion"/>
  </si>
  <si>
    <t>룸타입</t>
    <phoneticPr fontId="3" type="noConversion"/>
  </si>
  <si>
    <t>숙박비</t>
    <phoneticPr fontId="3" type="noConversion"/>
  </si>
  <si>
    <t>태권도 트레이닝+김천무주투어 (96만원) 선택</t>
    <phoneticPr fontId="2" type="noConversion"/>
  </si>
  <si>
    <t>입실날짜</t>
    <phoneticPr fontId="3" type="noConversion"/>
  </si>
  <si>
    <t>퇴실날짜</t>
    <phoneticPr fontId="3" type="noConversion"/>
  </si>
  <si>
    <t>숙박일</t>
    <phoneticPr fontId="3" type="noConversion"/>
  </si>
  <si>
    <t>필요한 방 개수   (2인 1실)</t>
    <phoneticPr fontId="3" type="noConversion"/>
  </si>
  <si>
    <t>합계</t>
    <phoneticPr fontId="3" type="noConversion"/>
  </si>
  <si>
    <t>위 작성된 내용에 대해 읽고 이해했습니다.</t>
    <phoneticPr fontId="3" type="noConversion"/>
  </si>
  <si>
    <r>
      <t xml:space="preserve">1. </t>
    </r>
    <r>
      <rPr>
        <sz val="11"/>
        <rFont val="맑은 고딕"/>
        <family val="2"/>
        <charset val="129"/>
      </rPr>
      <t>해당하는</t>
    </r>
    <r>
      <rPr>
        <sz val="11"/>
        <rFont val="Calibri"/>
        <family val="2"/>
      </rPr>
      <t xml:space="preserve"> </t>
    </r>
    <r>
      <rPr>
        <sz val="11"/>
        <rFont val="맑은 고딕"/>
        <family val="2"/>
        <charset val="129"/>
      </rPr>
      <t>항목을</t>
    </r>
    <r>
      <rPr>
        <sz val="11"/>
        <rFont val="Calibri"/>
        <family val="2"/>
      </rPr>
      <t xml:space="preserve"> </t>
    </r>
    <r>
      <rPr>
        <sz val="11"/>
        <rFont val="맑은 고딕"/>
        <family val="2"/>
        <charset val="129"/>
      </rPr>
      <t>선택해주세요</t>
    </r>
    <phoneticPr fontId="3" type="noConversion"/>
  </si>
  <si>
    <t>3성급 로제니아 호텔</t>
    <phoneticPr fontId="2" type="noConversion"/>
  </si>
  <si>
    <t>2성급 모텔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</si>
</sst>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yyyy/mm/dd\(ddd\)"/>
    <numFmt numFmtId="178" formatCode="&quot;₩&quot;#,##0_);[Red]\(&quot;₩&quot;#,##0\)"/>
  </numFmts>
  <fonts count="58">
    <font>
      <sz val="11"/>
      <color theme="1"/>
      <name val="맑은 고딕"/>
      <family val="2"/>
      <charset val="129"/>
      <scheme val="minor"/>
    </font>
    <font>
      <b/>
      <sz val="18"/>
      <color theme="0"/>
      <name val="Calibri"/>
      <family val="2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Calibri"/>
    </font>
    <font>
      <sz val="11"/>
      <color rgb="FF000000"/>
      <name val="Calibri"/>
    </font>
    <font>
      <sz val="11"/>
      <color theme="1"/>
      <name val="Calibri"/>
      <family val="2"/>
    </font>
    <font>
      <b/>
      <sz val="11"/>
      <color rgb="FF0070C0"/>
      <name val="Calibri"/>
    </font>
    <font>
      <sz val="11"/>
      <name val="Calibri"/>
      <family val="2"/>
    </font>
    <font>
      <b/>
      <sz val="12"/>
      <color rgb="FF000000"/>
      <name val="Calibri"/>
      <family val="3"/>
      <charset val="129"/>
    </font>
    <font>
      <b/>
      <sz val="12"/>
      <color rgb="FF000000"/>
      <name val="Segoe UI Symbol"/>
    </font>
    <font>
      <b/>
      <sz val="12"/>
      <color rgb="FF000000"/>
      <name val="맑은 고딕"/>
      <family val="3"/>
      <charset val="129"/>
    </font>
    <font>
      <b/>
      <sz val="12"/>
      <color rgb="FF000000"/>
      <name val="Calibri"/>
    </font>
    <font>
      <b/>
      <sz val="12"/>
      <color theme="1"/>
      <name val="Calibri"/>
      <family val="3"/>
      <charset val="129"/>
    </font>
    <font>
      <b/>
      <sz val="12"/>
      <name val="Calibri"/>
      <family val="2"/>
    </font>
    <font>
      <b/>
      <sz val="12"/>
      <name val="Segoe UI Symbol"/>
      <family val="2"/>
    </font>
    <font>
      <b/>
      <sz val="12"/>
      <name val="맑은 고딕"/>
      <family val="2"/>
      <charset val="129"/>
    </font>
    <font>
      <sz val="12"/>
      <name val="Calibri"/>
      <family val="2"/>
    </font>
    <font>
      <sz val="12"/>
      <color rgb="FF000000"/>
      <name val="Calibri"/>
    </font>
    <font>
      <sz val="12"/>
      <color rgb="FF000000"/>
      <name val="Calibri"/>
      <family val="2"/>
    </font>
    <font>
      <sz val="12"/>
      <color rgb="FF000000"/>
      <name val="돋움체"/>
      <family val="3"/>
      <charset val="129"/>
    </font>
    <font>
      <b/>
      <sz val="12"/>
      <color rgb="FF000000"/>
      <name val="Calibri"/>
      <family val="2"/>
    </font>
    <font>
      <b/>
      <sz val="11"/>
      <name val="Calibri"/>
      <family val="2"/>
    </font>
    <font>
      <b/>
      <u/>
      <sz val="14"/>
      <color theme="1"/>
      <name val="돋움"/>
      <family val="3"/>
      <charset val="129"/>
    </font>
    <font>
      <b/>
      <u/>
      <sz val="12"/>
      <name val="Calibri"/>
      <family val="2"/>
    </font>
    <font>
      <sz val="11"/>
      <color theme="1"/>
      <name val="맑은 고딕"/>
      <family val="2"/>
      <scheme val="minor"/>
    </font>
    <font>
      <b/>
      <sz val="12"/>
      <name val="Calibri"/>
      <family val="3"/>
      <charset val="129"/>
    </font>
    <font>
      <b/>
      <sz val="12"/>
      <name val="Segoe UI Symbol"/>
      <family val="3"/>
    </font>
    <font>
      <sz val="11"/>
      <color rgb="FF000000"/>
      <name val="Calibri"/>
      <family val="2"/>
    </font>
    <font>
      <sz val="11"/>
      <color rgb="FF000000"/>
      <name val="Segoe UI Symbol"/>
    </font>
    <font>
      <sz val="11"/>
      <color rgb="FF000000"/>
      <name val="Segoe UI Symbol"/>
      <family val="2"/>
    </font>
    <font>
      <sz val="11"/>
      <name val="Segoe UI Symbol"/>
      <family val="2"/>
    </font>
    <font>
      <b/>
      <sz val="11"/>
      <color rgb="FF000000"/>
      <name val="Segoe UI Symbol"/>
      <family val="2"/>
    </font>
    <font>
      <b/>
      <u/>
      <sz val="12"/>
      <color theme="1"/>
      <name val="Calibri"/>
      <family val="2"/>
    </font>
    <font>
      <b/>
      <sz val="18"/>
      <color theme="0"/>
      <name val="맑은 고딕"/>
      <family val="2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Calibri"/>
      <family val="3"/>
    </font>
    <font>
      <sz val="11"/>
      <color rgb="FF000000"/>
      <name val="맑은 고딕"/>
      <family val="2"/>
      <charset val="129"/>
    </font>
    <font>
      <b/>
      <sz val="11"/>
      <color rgb="FF0070C0"/>
      <name val="맑은 고딕"/>
      <family val="3"/>
      <charset val="129"/>
    </font>
    <font>
      <sz val="11"/>
      <name val="맑은 고딕"/>
      <family val="2"/>
      <charset val="129"/>
    </font>
    <font>
      <sz val="11"/>
      <name val="Calibri"/>
      <family val="2"/>
      <charset val="129"/>
    </font>
    <font>
      <sz val="11"/>
      <color theme="1"/>
      <name val="맑은 고딕"/>
      <family val="2"/>
      <charset val="129"/>
    </font>
    <font>
      <sz val="11"/>
      <color theme="1"/>
      <name val="Calibri"/>
      <family val="2"/>
      <charset val="129"/>
    </font>
    <font>
      <b/>
      <u/>
      <sz val="11"/>
      <color rgb="FFFF0000"/>
      <name val="맑은 고딕"/>
      <family val="3"/>
      <charset val="129"/>
    </font>
    <font>
      <sz val="11"/>
      <color rgb="FF000000"/>
      <name val="Calibri"/>
      <family val="3"/>
      <charset val="129"/>
    </font>
    <font>
      <b/>
      <u/>
      <sz val="11"/>
      <color rgb="FFFF0000"/>
      <name val="Calibri"/>
      <family val="3"/>
    </font>
    <font>
      <sz val="12"/>
      <name val="맑은 고딕"/>
      <family val="2"/>
      <charset val="129"/>
    </font>
    <font>
      <sz val="12"/>
      <name val="Calibri"/>
      <family val="2"/>
      <charset val="129"/>
    </font>
    <font>
      <b/>
      <sz val="12"/>
      <color rgb="FF000000"/>
      <name val="Calibri"/>
      <family val="3"/>
    </font>
    <font>
      <sz val="12"/>
      <color rgb="FF000000"/>
      <name val="맑은 고딕"/>
      <family val="3"/>
      <charset val="129"/>
    </font>
    <font>
      <b/>
      <sz val="12"/>
      <name val="Calibri"/>
      <family val="2"/>
      <charset val="129"/>
    </font>
    <font>
      <b/>
      <u/>
      <sz val="12"/>
      <color theme="1"/>
      <name val="맑은 고딕"/>
      <family val="2"/>
      <charset val="129"/>
    </font>
    <font>
      <b/>
      <u/>
      <sz val="12"/>
      <name val="맑은 고딕"/>
      <family val="2"/>
      <charset val="129"/>
    </font>
    <font>
      <b/>
      <sz val="11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1"/>
      <name val="맑은 고딕"/>
      <family val="2"/>
      <charset val="129"/>
    </font>
    <font>
      <u/>
      <sz val="11"/>
      <name val="맑은 고딕"/>
      <family val="2"/>
      <charset val="129"/>
    </font>
    <font>
      <u/>
      <sz val="11"/>
      <color theme="1"/>
      <name val="맑은 고딕"/>
      <family val="2"/>
      <charset val="129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97E4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45">
    <xf numFmtId="0" fontId="0" fillId="0" borderId="0" xfId="0">
      <alignment vertical="center"/>
    </xf>
    <xf numFmtId="0" fontId="8" fillId="0" borderId="0" xfId="0" applyFont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6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 indent="1"/>
      <protection locked="0"/>
    </xf>
    <xf numFmtId="0" fontId="25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22" fillId="7" borderId="12" xfId="0" applyFont="1" applyFill="1" applyBorder="1" applyAlignment="1">
      <alignment horizontal="center" vertical="center"/>
    </xf>
    <xf numFmtId="0" fontId="8" fillId="0" borderId="0" xfId="0" applyFont="1" applyAlignment="1" applyProtection="1">
      <alignment horizontal="left" vertical="top" wrapText="1"/>
      <protection locked="0"/>
    </xf>
    <xf numFmtId="177" fontId="8" fillId="0" borderId="2" xfId="0" applyNumberFormat="1" applyFont="1" applyBorder="1" applyAlignment="1" applyProtection="1">
      <alignment horizontal="center" vertical="center" wrapText="1"/>
      <protection locked="0"/>
    </xf>
    <xf numFmtId="0" fontId="22" fillId="0" borderId="4" xfId="0" applyFont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0" fontId="17" fillId="0" borderId="0" xfId="0" applyFont="1" applyAlignment="1" applyProtection="1">
      <alignment vertical="center" wrapText="1"/>
      <protection locked="0"/>
    </xf>
    <xf numFmtId="177" fontId="8" fillId="0" borderId="12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17" fillId="0" borderId="12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left" vertical="center" wrapText="1" indent="1"/>
      <protection locked="0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 vertical="center" wrapText="1" indent="1"/>
      <protection locked="0"/>
    </xf>
    <xf numFmtId="0" fontId="9" fillId="3" borderId="2" xfId="0" applyFont="1" applyFill="1" applyBorder="1" applyAlignment="1" applyProtection="1">
      <alignment horizontal="left" vertical="center"/>
      <protection locked="0"/>
    </xf>
    <xf numFmtId="0" fontId="13" fillId="3" borderId="3" xfId="0" applyFont="1" applyFill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 wrapText="1" indent="1"/>
      <protection locked="0"/>
    </xf>
    <xf numFmtId="0" fontId="17" fillId="0" borderId="0" xfId="0" applyFont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14" fillId="3" borderId="2" xfId="0" applyFont="1" applyFill="1" applyBorder="1" applyAlignment="1" applyProtection="1">
      <alignment horizontal="left" vertical="center"/>
      <protection locked="0"/>
    </xf>
    <xf numFmtId="0" fontId="14" fillId="3" borderId="3" xfId="0" applyFon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 wrapText="1" indent="1"/>
      <protection locked="0"/>
    </xf>
    <xf numFmtId="0" fontId="17" fillId="0" borderId="4" xfId="0" applyFont="1" applyBorder="1" applyAlignment="1" applyProtection="1">
      <alignment horizontal="left" vertical="center" wrapText="1" indent="1"/>
      <protection locked="0"/>
    </xf>
    <xf numFmtId="0" fontId="17" fillId="0" borderId="1" xfId="0" applyFont="1" applyBorder="1" applyAlignment="1" applyProtection="1">
      <alignment horizontal="left" vertical="center" wrapText="1" indent="1"/>
      <protection locked="0"/>
    </xf>
    <xf numFmtId="0" fontId="21" fillId="3" borderId="2" xfId="0" applyFont="1" applyFill="1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8" fillId="5" borderId="9" xfId="0" applyFont="1" applyFill="1" applyBorder="1" applyAlignment="1" applyProtection="1">
      <alignment horizontal="left" vertical="center" wrapText="1" readingOrder="1"/>
      <protection locked="0"/>
    </xf>
    <xf numFmtId="0" fontId="28" fillId="5" borderId="1" xfId="0" applyFont="1" applyFill="1" applyBorder="1" applyAlignment="1" applyProtection="1">
      <alignment horizontal="left" vertical="center" wrapText="1" readingOrder="1"/>
      <protection locked="0"/>
    </xf>
    <xf numFmtId="0" fontId="28" fillId="5" borderId="10" xfId="0" applyFont="1" applyFill="1" applyBorder="1" applyAlignment="1" applyProtection="1">
      <alignment horizontal="left" vertical="center" wrapText="1" readingOrder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22" fillId="7" borderId="2" xfId="0" applyFont="1" applyFill="1" applyBorder="1" applyAlignment="1" applyProtection="1">
      <alignment horizontal="center" vertical="center"/>
      <protection locked="0"/>
    </xf>
    <xf numFmtId="0" fontId="22" fillId="7" borderId="3" xfId="0" applyFont="1" applyFill="1" applyBorder="1" applyAlignment="1" applyProtection="1">
      <alignment horizontal="center" vertical="center"/>
      <protection locked="0"/>
    </xf>
    <xf numFmtId="0" fontId="22" fillId="7" borderId="11" xfId="0" applyFont="1" applyFill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9" xfId="0" applyFont="1" applyBorder="1" applyAlignment="1" applyProtection="1">
      <alignment horizontal="left" vertical="top"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10" xfId="0" applyFont="1" applyBorder="1" applyAlignment="1" applyProtection="1">
      <alignment horizontal="left" vertical="top" wrapText="1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6" fillId="3" borderId="2" xfId="0" applyFont="1" applyFill="1" applyBorder="1" applyAlignment="1" applyProtection="1">
      <alignment horizontal="left" vertical="center"/>
      <protection locked="0"/>
    </xf>
    <xf numFmtId="0" fontId="26" fillId="3" borderId="3" xfId="0" applyFont="1" applyFill="1" applyBorder="1" applyAlignment="1" applyProtection="1">
      <alignment horizontal="left" vertical="center"/>
      <protection locked="0"/>
    </xf>
    <xf numFmtId="0" fontId="28" fillId="5" borderId="7" xfId="0" applyFont="1" applyFill="1" applyBorder="1" applyAlignment="1" applyProtection="1">
      <alignment horizontal="left" vertical="center" wrapText="1" readingOrder="1"/>
      <protection locked="0"/>
    </xf>
    <xf numFmtId="0" fontId="28" fillId="5" borderId="0" xfId="0" applyFont="1" applyFill="1" applyAlignment="1" applyProtection="1">
      <alignment horizontal="left" vertical="center" wrapText="1" readingOrder="1"/>
      <protection locked="0"/>
    </xf>
    <xf numFmtId="0" fontId="28" fillId="5" borderId="8" xfId="0" applyFont="1" applyFill="1" applyBorder="1" applyAlignment="1" applyProtection="1">
      <alignment horizontal="left" vertical="center" wrapText="1" readingOrder="1"/>
      <protection locked="0"/>
    </xf>
    <xf numFmtId="0" fontId="28" fillId="5" borderId="5" xfId="0" applyFont="1" applyFill="1" applyBorder="1" applyAlignment="1" applyProtection="1">
      <alignment horizontal="left" vertical="center" wrapText="1" readingOrder="1"/>
      <protection locked="0"/>
    </xf>
    <xf numFmtId="0" fontId="28" fillId="5" borderId="4" xfId="0" applyFont="1" applyFill="1" applyBorder="1" applyAlignment="1" applyProtection="1">
      <alignment horizontal="left" vertical="center" wrapText="1" readingOrder="1"/>
      <protection locked="0"/>
    </xf>
    <xf numFmtId="0" fontId="28" fillId="5" borderId="6" xfId="0" applyFont="1" applyFill="1" applyBorder="1" applyAlignment="1" applyProtection="1">
      <alignment horizontal="left" vertical="center" wrapText="1" readingOrder="1"/>
      <protection locked="0"/>
    </xf>
    <xf numFmtId="0" fontId="32" fillId="5" borderId="7" xfId="0" applyFont="1" applyFill="1" applyBorder="1" applyAlignment="1" applyProtection="1">
      <alignment horizontal="left" vertical="center" wrapText="1" readingOrder="1"/>
      <protection locked="0"/>
    </xf>
    <xf numFmtId="0" fontId="32" fillId="5" borderId="0" xfId="0" applyFont="1" applyFill="1" applyAlignment="1" applyProtection="1">
      <alignment horizontal="left" vertical="center" wrapText="1" readingOrder="1"/>
      <protection locked="0"/>
    </xf>
    <xf numFmtId="0" fontId="32" fillId="5" borderId="8" xfId="0" applyFont="1" applyFill="1" applyBorder="1" applyAlignment="1" applyProtection="1">
      <alignment horizontal="left" vertical="center" wrapText="1" readingOrder="1"/>
      <protection locked="0"/>
    </xf>
    <xf numFmtId="0" fontId="34" fillId="2" borderId="0" xfId="0" applyFont="1" applyFill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right" vertical="center"/>
      <protection locked="0"/>
    </xf>
    <xf numFmtId="0" fontId="40" fillId="0" borderId="0" xfId="0" applyFont="1" applyAlignment="1" applyProtection="1">
      <alignment horizontal="right" vertical="center"/>
      <protection locked="0"/>
    </xf>
    <xf numFmtId="0" fontId="39" fillId="0" borderId="0" xfId="0" applyFont="1" applyAlignment="1" applyProtection="1">
      <alignment horizontal="right" vertical="center"/>
      <protection locked="0"/>
    </xf>
    <xf numFmtId="0" fontId="41" fillId="0" borderId="0" xfId="0" applyFont="1" applyAlignment="1" applyProtection="1">
      <alignment horizontal="left" vertical="center" wrapText="1" indent="1"/>
      <protection locked="0"/>
    </xf>
    <xf numFmtId="0" fontId="41" fillId="0" borderId="0" xfId="0" applyFont="1" applyAlignment="1" applyProtection="1">
      <alignment horizontal="left" vertical="center"/>
      <protection locked="0"/>
    </xf>
    <xf numFmtId="0" fontId="42" fillId="0" borderId="0" xfId="0" applyFont="1" applyAlignment="1" applyProtection="1">
      <alignment horizontal="left" vertical="center"/>
      <protection locked="0"/>
    </xf>
    <xf numFmtId="0" fontId="44" fillId="0" borderId="0" xfId="0" applyFont="1" applyAlignment="1" applyProtection="1">
      <alignment horizontal="left" vertical="center" wrapText="1" indent="1"/>
      <protection locked="0"/>
    </xf>
    <xf numFmtId="0" fontId="46" fillId="0" borderId="4" xfId="0" applyFont="1" applyBorder="1" applyAlignment="1" applyProtection="1">
      <alignment horizontal="left" vertical="center" wrapText="1" indent="1"/>
      <protection locked="0"/>
    </xf>
    <xf numFmtId="0" fontId="47" fillId="0" borderId="4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left" vertical="center" wrapText="1" indent="1"/>
      <protection locked="0"/>
    </xf>
    <xf numFmtId="0" fontId="52" fillId="0" borderId="0" xfId="0" applyFont="1" applyAlignment="1" applyProtection="1">
      <alignment horizontal="center" vertical="center" wrapText="1"/>
      <protection locked="0"/>
    </xf>
    <xf numFmtId="0" fontId="55" fillId="6" borderId="12" xfId="0" applyFont="1" applyFill="1" applyBorder="1" applyAlignment="1" applyProtection="1">
      <alignment horizontal="center" vertical="center" wrapText="1"/>
      <protection locked="0"/>
    </xf>
    <xf numFmtId="0" fontId="55" fillId="6" borderId="2" xfId="0" applyFont="1" applyFill="1" applyBorder="1" applyAlignment="1" applyProtection="1">
      <alignment horizontal="center" vertical="center" wrapText="1"/>
      <protection locked="0"/>
    </xf>
    <xf numFmtId="0" fontId="56" fillId="0" borderId="12" xfId="0" applyFont="1" applyBorder="1" applyAlignment="1" applyProtection="1">
      <alignment horizontal="center" vertical="center" wrapText="1"/>
      <protection locked="0"/>
    </xf>
    <xf numFmtId="0" fontId="56" fillId="0" borderId="11" xfId="0" applyFont="1" applyBorder="1" applyAlignment="1" applyProtection="1">
      <alignment horizontal="center" vertical="center" wrapText="1"/>
      <protection locked="0"/>
    </xf>
    <xf numFmtId="0" fontId="23" fillId="4" borderId="2" xfId="0" applyFont="1" applyFill="1" applyBorder="1" applyAlignment="1" applyProtection="1">
      <alignment horizontal="center" vertical="center"/>
      <protection locked="0"/>
    </xf>
    <xf numFmtId="0" fontId="23" fillId="4" borderId="3" xfId="0" applyFont="1" applyFill="1" applyBorder="1" applyAlignment="1" applyProtection="1">
      <alignment horizontal="center" vertical="center"/>
      <protection locked="0"/>
    </xf>
    <xf numFmtId="0" fontId="23" fillId="4" borderId="11" xfId="0" applyFont="1" applyFill="1" applyBorder="1" applyAlignment="1" applyProtection="1">
      <alignment horizontal="center" vertical="center"/>
      <protection locked="0"/>
    </xf>
    <xf numFmtId="0" fontId="51" fillId="4" borderId="2" xfId="0" applyFont="1" applyFill="1" applyBorder="1" applyAlignment="1" applyProtection="1">
      <alignment horizontal="center" vertical="center"/>
      <protection locked="0"/>
    </xf>
    <xf numFmtId="0" fontId="51" fillId="4" borderId="3" xfId="0" applyFont="1" applyFill="1" applyBorder="1" applyAlignment="1" applyProtection="1">
      <alignment horizontal="center" vertical="center"/>
      <protection locked="0"/>
    </xf>
    <xf numFmtId="0" fontId="51" fillId="4" borderId="11" xfId="0" applyFont="1" applyFill="1" applyBorder="1" applyAlignment="1" applyProtection="1">
      <alignment horizontal="center" vertical="center"/>
      <protection locked="0"/>
    </xf>
    <xf numFmtId="0" fontId="33" fillId="8" borderId="13" xfId="0" applyFont="1" applyFill="1" applyBorder="1" applyAlignment="1" applyProtection="1">
      <alignment vertical="center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46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3" fontId="17" fillId="0" borderId="6" xfId="0" applyNumberFormat="1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4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7" fillId="0" borderId="8" xfId="0" applyNumberFormat="1" applyFont="1" applyBorder="1" applyAlignment="1" applyProtection="1">
      <alignment horizontal="center" vertical="center" wrapText="1"/>
      <protection locked="0"/>
    </xf>
    <xf numFmtId="0" fontId="46" fillId="0" borderId="9" xfId="0" applyFont="1" applyBorder="1" applyAlignment="1" applyProtection="1">
      <alignment horizontal="center" vertical="center" wrapText="1"/>
      <protection locked="0"/>
    </xf>
    <xf numFmtId="0" fontId="46" fillId="0" borderId="1" xfId="0" applyFont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3" fontId="17" fillId="0" borderId="10" xfId="0" applyNumberFormat="1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50" fillId="0" borderId="11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vertical="center" wrapTex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7" fillId="0" borderId="11" xfId="0" applyFont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  <protection locked="0"/>
    </xf>
    <xf numFmtId="0" fontId="8" fillId="8" borderId="3" xfId="0" applyFont="1" applyFill="1" applyBorder="1" applyAlignment="1" applyProtection="1">
      <alignment horizontal="center" vertical="center" wrapText="1"/>
      <protection locked="0"/>
    </xf>
    <xf numFmtId="0" fontId="8" fillId="8" borderId="11" xfId="0" applyFont="1" applyFill="1" applyBorder="1" applyAlignment="1" applyProtection="1">
      <alignment horizontal="center" vertical="center" wrapText="1"/>
      <protection locked="0"/>
    </xf>
    <xf numFmtId="0" fontId="39" fillId="0" borderId="9" xfId="0" applyFont="1" applyBorder="1" applyAlignment="1" applyProtection="1">
      <alignment horizontal="right" vertical="center" wrapText="1"/>
      <protection locked="0"/>
    </xf>
    <xf numFmtId="0" fontId="55" fillId="6" borderId="1" xfId="0" applyFont="1" applyFill="1" applyBorder="1" applyAlignment="1" applyProtection="1">
      <alignment horizontal="center" vertical="center" wrapText="1"/>
      <protection locked="0"/>
    </xf>
    <xf numFmtId="0" fontId="39" fillId="0" borderId="1" xfId="0" applyFont="1" applyBorder="1" applyAlignment="1" applyProtection="1">
      <alignment horizontal="left" vertical="center"/>
      <protection locked="0"/>
    </xf>
    <xf numFmtId="0" fontId="25" fillId="0" borderId="1" xfId="0" applyFont="1" applyBorder="1" applyProtection="1">
      <alignment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25" fillId="0" borderId="10" xfId="0" applyFont="1" applyBorder="1" applyProtection="1">
      <alignment vertical="center"/>
      <protection locked="0"/>
    </xf>
    <xf numFmtId="0" fontId="57" fillId="0" borderId="12" xfId="0" applyFont="1" applyBorder="1" applyAlignment="1" applyProtection="1">
      <alignment horizontal="center" vertical="center" wrapText="1"/>
      <protection locked="0"/>
    </xf>
    <xf numFmtId="178" fontId="8" fillId="0" borderId="12" xfId="0" applyNumberFormat="1" applyFont="1" applyBorder="1" applyAlignment="1">
      <alignment horizontal="center" vertical="center" wrapText="1"/>
    </xf>
    <xf numFmtId="178" fontId="6" fillId="0" borderId="12" xfId="0" applyNumberFormat="1" applyFont="1" applyBorder="1" applyAlignment="1">
      <alignment horizontal="center" vertical="center" wrapText="1"/>
    </xf>
    <xf numFmtId="178" fontId="22" fillId="7" borderId="12" xfId="0" applyNumberFormat="1" applyFont="1" applyFill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46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8" xfId="0" applyFont="1" applyBorder="1" applyAlignment="1" applyProtection="1">
      <alignment horizontal="left" vertical="center" wrapText="1"/>
      <protection locked="0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1114425</xdr:colOff>
          <xdr:row>42</xdr:row>
          <xdr:rowOff>180975</xdr:rowOff>
        </xdr:from>
        <xdr:to>
          <xdr:col>0</xdr:col>
          <xdr:colOff>1362075</xdr:colOff>
          <xdr:row>42</xdr:row>
          <xdr:rowOff>447675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847725</xdr:colOff>
          <xdr:row>42</xdr:row>
          <xdr:rowOff>180975</xdr:rowOff>
        </xdr:from>
        <xdr:to>
          <xdr:col>5</xdr:col>
          <xdr:colOff>1095375</xdr:colOff>
          <xdr:row>42</xdr:row>
          <xdr:rowOff>447675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2F96C-85B3-4A82-A65F-CF45677D3562}">
  <sheetPr codeName="Sheet1"/>
  <dimension ref="A1:Z78"/>
  <sheetViews>
    <sheetView tabSelected="1" workbookViewId="0">
      <selection activeCell="A2" sqref="A2:I6"/>
    </sheetView>
  </sheetViews>
  <sheetFormatPr defaultRowHeight="16.5"/>
  <cols>
    <col min="1" max="1" width="26.875" customWidth="1"/>
    <col min="2" max="9" width="15.625" customWidth="1"/>
    <col min="23" max="23" width="11.125" hidden="1" customWidth="1"/>
    <col min="24" max="24" width="19.375" hidden="1" customWidth="1"/>
    <col min="25" max="26" width="13.125" hidden="1" customWidth="1"/>
  </cols>
  <sheetData>
    <row r="1" spans="1:26" ht="26.25">
      <c r="A1" s="79" t="s">
        <v>3</v>
      </c>
      <c r="B1" s="26"/>
      <c r="C1" s="26"/>
      <c r="D1" s="26"/>
      <c r="E1" s="26"/>
      <c r="F1" s="26"/>
      <c r="G1" s="26"/>
      <c r="H1" s="26"/>
      <c r="I1" s="26"/>
      <c r="W1" s="24"/>
      <c r="X1" t="s">
        <v>67</v>
      </c>
      <c r="Y1" t="s">
        <v>33</v>
      </c>
      <c r="Z1" t="s">
        <v>32</v>
      </c>
    </row>
    <row r="2" spans="1:26">
      <c r="A2" s="86" t="s">
        <v>15</v>
      </c>
      <c r="B2" s="27"/>
      <c r="C2" s="27"/>
      <c r="D2" s="27"/>
      <c r="E2" s="27"/>
      <c r="F2" s="27"/>
      <c r="G2" s="27"/>
      <c r="H2" s="27"/>
      <c r="I2" s="27"/>
      <c r="W2" s="24"/>
      <c r="X2" t="s">
        <v>68</v>
      </c>
      <c r="Z2" t="s">
        <v>33</v>
      </c>
    </row>
    <row r="3" spans="1:26">
      <c r="A3" s="27"/>
      <c r="B3" s="27"/>
      <c r="C3" s="27"/>
      <c r="D3" s="27"/>
      <c r="E3" s="27"/>
      <c r="F3" s="27"/>
      <c r="G3" s="27"/>
      <c r="H3" s="27"/>
      <c r="I3" s="27"/>
      <c r="W3" s="24"/>
      <c r="X3" t="s">
        <v>30</v>
      </c>
    </row>
    <row r="4" spans="1:26">
      <c r="A4" s="27"/>
      <c r="B4" s="27"/>
      <c r="C4" s="27"/>
      <c r="D4" s="27"/>
      <c r="E4" s="27"/>
      <c r="F4" s="27"/>
      <c r="G4" s="27"/>
      <c r="H4" s="27"/>
      <c r="I4" s="27"/>
      <c r="W4" s="24"/>
    </row>
    <row r="5" spans="1:26">
      <c r="A5" s="27"/>
      <c r="B5" s="27"/>
      <c r="C5" s="27"/>
      <c r="D5" s="27"/>
      <c r="E5" s="27"/>
      <c r="F5" s="27"/>
      <c r="G5" s="27"/>
      <c r="H5" s="27"/>
      <c r="I5" s="27"/>
      <c r="W5" s="24"/>
    </row>
    <row r="6" spans="1:26">
      <c r="A6" s="27"/>
      <c r="B6" s="27"/>
      <c r="C6" s="27"/>
      <c r="D6" s="27"/>
      <c r="E6" s="27"/>
      <c r="F6" s="27"/>
      <c r="G6" s="27"/>
      <c r="H6" s="27"/>
      <c r="I6" s="27"/>
      <c r="W6" s="24">
        <v>46215</v>
      </c>
    </row>
    <row r="7" spans="1:26">
      <c r="A7" s="28" t="s">
        <v>4</v>
      </c>
      <c r="B7" s="28"/>
      <c r="C7" s="28"/>
      <c r="D7" s="28"/>
      <c r="E7" s="28"/>
      <c r="F7" s="28"/>
      <c r="G7" s="28"/>
      <c r="H7" s="28"/>
      <c r="I7" s="28"/>
      <c r="W7" s="24">
        <v>46216</v>
      </c>
    </row>
    <row r="8" spans="1:26">
      <c r="A8" s="28"/>
      <c r="B8" s="28"/>
      <c r="C8" s="28"/>
      <c r="D8" s="28"/>
      <c r="E8" s="28"/>
      <c r="F8" s="28"/>
      <c r="G8" s="28"/>
      <c r="H8" s="28"/>
      <c r="I8" s="28"/>
      <c r="W8" s="24">
        <v>46217</v>
      </c>
    </row>
    <row r="9" spans="1:26">
      <c r="A9" s="29"/>
      <c r="B9" s="29"/>
      <c r="C9" s="29"/>
      <c r="D9" s="29"/>
      <c r="E9" s="29"/>
      <c r="F9" s="29"/>
      <c r="G9" s="29"/>
      <c r="H9" s="29"/>
      <c r="I9" s="29"/>
      <c r="W9" s="24">
        <v>46218</v>
      </c>
    </row>
    <row r="10" spans="1:26" ht="17.25">
      <c r="A10" s="30" t="s">
        <v>5</v>
      </c>
      <c r="B10" s="31"/>
      <c r="C10" s="31"/>
      <c r="D10" s="31"/>
      <c r="E10" s="31"/>
      <c r="F10" s="31"/>
      <c r="G10" s="31"/>
      <c r="H10" s="31"/>
      <c r="I10" s="31"/>
      <c r="W10" s="24">
        <v>46219</v>
      </c>
    </row>
    <row r="11" spans="1:26">
      <c r="A11" s="80" t="s">
        <v>6</v>
      </c>
      <c r="B11" s="32"/>
      <c r="C11" s="33"/>
      <c r="D11" s="33"/>
      <c r="E11" s="81" t="s">
        <v>7</v>
      </c>
      <c r="F11" s="33"/>
      <c r="G11" s="33"/>
      <c r="H11" s="33"/>
      <c r="I11" s="33"/>
      <c r="W11" s="24">
        <v>46220</v>
      </c>
    </row>
    <row r="12" spans="1:26">
      <c r="A12" s="80" t="s">
        <v>10</v>
      </c>
      <c r="B12" s="32"/>
      <c r="C12" s="36"/>
      <c r="D12" s="36"/>
      <c r="E12" s="2" t="s">
        <v>0</v>
      </c>
      <c r="F12" s="36"/>
      <c r="G12" s="36"/>
      <c r="H12" s="36"/>
      <c r="I12" s="36"/>
      <c r="W12" s="24">
        <v>46221</v>
      </c>
    </row>
    <row r="13" spans="1:26">
      <c r="A13" s="80" t="s">
        <v>8</v>
      </c>
      <c r="B13" s="32"/>
      <c r="C13" s="36"/>
      <c r="D13" s="36"/>
      <c r="E13" s="82" t="s">
        <v>9</v>
      </c>
      <c r="F13" s="36"/>
      <c r="G13" s="36"/>
      <c r="H13" s="36"/>
      <c r="I13" s="36"/>
      <c r="W13" s="24">
        <v>46222</v>
      </c>
    </row>
    <row r="14" spans="1:26">
      <c r="A14" s="3"/>
      <c r="B14" s="4"/>
      <c r="C14" s="4"/>
      <c r="D14" s="4"/>
      <c r="E14" s="4"/>
      <c r="F14" s="4"/>
      <c r="G14" s="4"/>
      <c r="H14" s="4"/>
      <c r="I14" s="4"/>
    </row>
    <row r="15" spans="1:26" ht="17.25">
      <c r="A15" s="37" t="s">
        <v>11</v>
      </c>
      <c r="B15" s="38"/>
      <c r="C15" s="38"/>
      <c r="D15" s="38"/>
      <c r="E15" s="38"/>
      <c r="F15" s="38"/>
      <c r="G15" s="38"/>
      <c r="H15" s="38"/>
      <c r="I15" s="38"/>
    </row>
    <row r="16" spans="1:26" ht="17.25" customHeight="1">
      <c r="A16" s="83" t="s">
        <v>12</v>
      </c>
      <c r="B16" s="39"/>
      <c r="C16" s="39"/>
      <c r="D16" s="39"/>
      <c r="E16" s="39"/>
      <c r="F16" s="39"/>
      <c r="G16" s="39"/>
      <c r="H16" s="39"/>
      <c r="I16" s="39"/>
      <c r="W16" s="24">
        <v>46220</v>
      </c>
    </row>
    <row r="17" spans="1:9">
      <c r="A17" s="84" t="s">
        <v>13</v>
      </c>
      <c r="B17" s="52"/>
      <c r="C17" s="52"/>
      <c r="D17" s="52"/>
      <c r="E17" s="52"/>
      <c r="F17" s="52"/>
      <c r="G17" s="52"/>
      <c r="H17" s="52"/>
      <c r="I17" s="52"/>
    </row>
    <row r="18" spans="1:9">
      <c r="A18" s="85" t="s">
        <v>14</v>
      </c>
      <c r="B18" s="52"/>
      <c r="C18" s="52"/>
      <c r="D18" s="52"/>
      <c r="E18" s="52"/>
      <c r="F18" s="52"/>
      <c r="G18" s="52"/>
      <c r="H18" s="52"/>
      <c r="I18" s="52"/>
    </row>
    <row r="19" spans="1:9">
      <c r="A19" s="52" t="s">
        <v>16</v>
      </c>
      <c r="B19" s="53"/>
      <c r="C19" s="53"/>
      <c r="D19" s="53"/>
      <c r="E19" s="53"/>
      <c r="F19" s="53"/>
      <c r="G19" s="53"/>
      <c r="H19" s="53"/>
      <c r="I19" s="53"/>
    </row>
    <row r="20" spans="1:9">
      <c r="A20" s="52" t="s">
        <v>17</v>
      </c>
      <c r="B20" s="53"/>
      <c r="C20" s="53"/>
      <c r="D20" s="53"/>
      <c r="E20" s="53"/>
      <c r="F20" s="53"/>
      <c r="G20" s="53"/>
      <c r="H20" s="53"/>
      <c r="I20" s="53"/>
    </row>
    <row r="21" spans="1:9">
      <c r="A21" s="52" t="s">
        <v>18</v>
      </c>
      <c r="B21" s="53"/>
      <c r="C21" s="53"/>
      <c r="D21" s="53"/>
      <c r="E21" s="53"/>
      <c r="F21" s="53"/>
      <c r="G21" s="53"/>
      <c r="H21" s="53"/>
      <c r="I21" s="53"/>
    </row>
    <row r="22" spans="1:9">
      <c r="A22" s="52" t="s">
        <v>43</v>
      </c>
      <c r="B22" s="53"/>
      <c r="C22" s="53"/>
      <c r="D22" s="53"/>
      <c r="E22" s="53"/>
      <c r="F22" s="53"/>
      <c r="G22" s="53"/>
      <c r="H22" s="53"/>
      <c r="I22" s="53"/>
    </row>
    <row r="23" spans="1:9">
      <c r="A23" s="3"/>
      <c r="B23" s="4"/>
      <c r="C23" s="4"/>
      <c r="D23" s="4"/>
      <c r="E23" s="4"/>
      <c r="F23" s="4"/>
      <c r="G23" s="4"/>
      <c r="H23" s="4"/>
      <c r="I23" s="4"/>
    </row>
    <row r="24" spans="1:9" ht="17.25">
      <c r="A24" s="37" t="s">
        <v>19</v>
      </c>
      <c r="B24" s="38"/>
      <c r="C24" s="38"/>
      <c r="D24" s="38"/>
      <c r="E24" s="38"/>
      <c r="F24" s="38"/>
      <c r="G24" s="38"/>
      <c r="H24" s="38"/>
      <c r="I24" s="38"/>
    </row>
    <row r="25" spans="1:9">
      <c r="A25" s="88" t="s">
        <v>50</v>
      </c>
      <c r="B25" s="40"/>
      <c r="C25" s="40"/>
      <c r="D25" s="40"/>
      <c r="E25" s="40"/>
      <c r="F25" s="40"/>
      <c r="G25" s="40"/>
      <c r="H25" s="40"/>
      <c r="I25" s="40"/>
    </row>
    <row r="26" spans="1:9">
      <c r="A26" s="35"/>
      <c r="B26" s="35"/>
      <c r="C26" s="35"/>
      <c r="D26" s="35"/>
      <c r="E26" s="35"/>
      <c r="F26" s="35"/>
      <c r="G26" s="35"/>
      <c r="H26" s="35"/>
      <c r="I26" s="35"/>
    </row>
    <row r="27" spans="1:9">
      <c r="A27" s="89" t="s">
        <v>20</v>
      </c>
      <c r="B27" s="35"/>
      <c r="C27" s="35"/>
      <c r="D27" s="35"/>
      <c r="E27" s="35"/>
      <c r="F27" s="35"/>
      <c r="G27" s="35"/>
      <c r="H27" s="35"/>
      <c r="I27" s="35"/>
    </row>
    <row r="28" spans="1:9">
      <c r="A28" s="35"/>
      <c r="B28" s="35"/>
      <c r="C28" s="35"/>
      <c r="D28" s="35"/>
      <c r="E28" s="35"/>
      <c r="F28" s="35"/>
      <c r="G28" s="35"/>
      <c r="H28" s="35"/>
      <c r="I28" s="35"/>
    </row>
    <row r="29" spans="1:9" ht="30.75" customHeight="1">
      <c r="A29" s="34" t="s">
        <v>21</v>
      </c>
      <c r="B29" s="35"/>
      <c r="C29" s="35"/>
      <c r="D29" s="35"/>
      <c r="E29" s="35"/>
      <c r="F29" s="35"/>
      <c r="G29" s="35"/>
      <c r="H29" s="35"/>
      <c r="I29" s="35"/>
    </row>
    <row r="30" spans="1:9" ht="18.75" customHeight="1">
      <c r="A30" s="35"/>
      <c r="B30" s="35"/>
      <c r="C30" s="35"/>
      <c r="D30" s="35"/>
      <c r="E30" s="35"/>
      <c r="F30" s="35"/>
      <c r="G30" s="35"/>
      <c r="H30" s="35"/>
      <c r="I30" s="35"/>
    </row>
    <row r="31" spans="1:9" ht="16.5" customHeight="1">
      <c r="A31" s="35"/>
      <c r="B31" s="35"/>
      <c r="C31" s="35"/>
      <c r="D31" s="35"/>
      <c r="E31" s="35"/>
      <c r="F31" s="35"/>
      <c r="G31" s="35"/>
      <c r="H31" s="35"/>
      <c r="I31" s="35"/>
    </row>
    <row r="32" spans="1:9" ht="18" customHeight="1">
      <c r="A32" s="1"/>
      <c r="B32" s="1"/>
      <c r="C32" s="1"/>
      <c r="D32" s="1"/>
      <c r="E32" s="1"/>
      <c r="F32" s="1"/>
      <c r="G32" s="1"/>
      <c r="H32" s="1"/>
      <c r="I32" s="1"/>
    </row>
    <row r="33" spans="1:9" ht="17.25">
      <c r="A33" s="37" t="s">
        <v>22</v>
      </c>
      <c r="B33" s="38"/>
      <c r="C33" s="38"/>
      <c r="D33" s="38"/>
      <c r="E33" s="38"/>
      <c r="F33" s="38"/>
      <c r="G33" s="38"/>
      <c r="H33" s="38"/>
      <c r="I33" s="38"/>
    </row>
    <row r="34" spans="1:9">
      <c r="A34" s="87" t="s">
        <v>23</v>
      </c>
      <c r="B34" s="40"/>
      <c r="C34" s="40"/>
      <c r="D34" s="40"/>
      <c r="E34" s="40"/>
      <c r="F34" s="40"/>
      <c r="G34" s="40"/>
      <c r="H34" s="40"/>
      <c r="I34" s="40"/>
    </row>
    <row r="35" spans="1:9">
      <c r="A35" s="41"/>
      <c r="B35" s="41"/>
      <c r="C35" s="41"/>
      <c r="D35" s="41"/>
      <c r="E35" s="41"/>
      <c r="F35" s="41"/>
      <c r="G35" s="41"/>
      <c r="H35" s="41"/>
      <c r="I35" s="41"/>
    </row>
    <row r="36" spans="1:9" ht="17.25">
      <c r="A36" s="42" t="s">
        <v>24</v>
      </c>
      <c r="B36" s="38"/>
      <c r="C36" s="38"/>
      <c r="D36" s="38"/>
      <c r="E36" s="38"/>
      <c r="F36" s="38"/>
      <c r="G36" s="38"/>
      <c r="H36" s="38"/>
      <c r="I36" s="38"/>
    </row>
    <row r="37" spans="1:9" ht="16.5" customHeight="1">
      <c r="A37" s="114" t="s">
        <v>25</v>
      </c>
      <c r="B37" s="115" t="s">
        <v>31</v>
      </c>
      <c r="C37" s="116"/>
      <c r="D37" s="117" t="s">
        <v>34</v>
      </c>
      <c r="E37" s="17"/>
      <c r="F37" s="121" t="s">
        <v>35</v>
      </c>
      <c r="G37" s="116"/>
      <c r="H37" s="116"/>
      <c r="I37" s="122"/>
    </row>
    <row r="38" spans="1:9" ht="16.5" customHeight="1">
      <c r="A38" s="102" t="s">
        <v>26</v>
      </c>
      <c r="B38" s="103" t="s">
        <v>32</v>
      </c>
      <c r="C38" s="104"/>
      <c r="D38" s="105">
        <v>210000</v>
      </c>
      <c r="E38" s="18"/>
      <c r="F38" s="123" t="s">
        <v>36</v>
      </c>
      <c r="G38" s="124"/>
      <c r="H38" s="124"/>
      <c r="I38" s="125"/>
    </row>
    <row r="39" spans="1:9" ht="16.5" customHeight="1">
      <c r="A39" s="106" t="s">
        <v>27</v>
      </c>
      <c r="B39" s="107" t="s">
        <v>33</v>
      </c>
      <c r="C39" s="108"/>
      <c r="D39" s="109">
        <v>200000</v>
      </c>
      <c r="E39" s="19"/>
      <c r="F39" s="118" t="s">
        <v>37</v>
      </c>
      <c r="G39" s="142" t="s">
        <v>38</v>
      </c>
      <c r="H39" s="143"/>
      <c r="I39" s="144"/>
    </row>
    <row r="40" spans="1:9" ht="17.25">
      <c r="A40" s="106" t="s">
        <v>28</v>
      </c>
      <c r="B40" s="107" t="s">
        <v>32</v>
      </c>
      <c r="C40" s="108"/>
      <c r="D40" s="109">
        <v>150000</v>
      </c>
      <c r="E40" s="19"/>
      <c r="F40" s="118" t="s">
        <v>39</v>
      </c>
      <c r="G40" s="142" t="s">
        <v>40</v>
      </c>
      <c r="H40" s="143"/>
      <c r="I40" s="144"/>
    </row>
    <row r="41" spans="1:9" ht="16.5" customHeight="1">
      <c r="A41" s="106" t="s">
        <v>29</v>
      </c>
      <c r="B41" s="107" t="s">
        <v>33</v>
      </c>
      <c r="C41" s="108"/>
      <c r="D41" s="109">
        <v>120000</v>
      </c>
      <c r="E41" s="19"/>
      <c r="F41" s="118" t="s">
        <v>41</v>
      </c>
      <c r="G41" s="142" t="s">
        <v>42</v>
      </c>
      <c r="H41" s="143"/>
      <c r="I41" s="144"/>
    </row>
    <row r="42" spans="1:9" ht="17.25">
      <c r="A42" s="110" t="s">
        <v>30</v>
      </c>
      <c r="B42" s="111" t="s">
        <v>33</v>
      </c>
      <c r="C42" s="112"/>
      <c r="D42" s="113">
        <v>90000</v>
      </c>
      <c r="E42" s="1"/>
      <c r="F42" s="119"/>
      <c r="G42" s="23"/>
      <c r="H42" s="23"/>
      <c r="I42" s="120"/>
    </row>
    <row r="43" spans="1:9" ht="46.5" customHeight="1">
      <c r="A43" s="98" t="s">
        <v>65</v>
      </c>
      <c r="B43" s="99"/>
      <c r="C43" s="99"/>
      <c r="D43" s="100"/>
      <c r="E43" s="101"/>
      <c r="F43" s="95" t="s">
        <v>44</v>
      </c>
      <c r="G43" s="96"/>
      <c r="H43" s="96"/>
      <c r="I43" s="97"/>
    </row>
    <row r="44" spans="1:9">
      <c r="A44" s="90" t="s">
        <v>45</v>
      </c>
      <c r="B44" s="67"/>
      <c r="C44" s="67"/>
      <c r="D44" s="67"/>
      <c r="E44" s="67"/>
      <c r="F44" s="67"/>
      <c r="G44" s="67"/>
      <c r="H44" s="67"/>
      <c r="I44" s="67"/>
    </row>
    <row r="45" spans="1:9">
      <c r="A45" s="67"/>
      <c r="B45" s="67"/>
      <c r="C45" s="67"/>
      <c r="D45" s="67"/>
      <c r="E45" s="67"/>
      <c r="F45" s="67"/>
      <c r="G45" s="67"/>
      <c r="H45" s="67"/>
      <c r="I45" s="67"/>
    </row>
    <row r="46" spans="1:9">
      <c r="A46" s="6"/>
      <c r="B46" s="6"/>
      <c r="C46" s="6"/>
      <c r="D46" s="6"/>
      <c r="E46" s="6"/>
      <c r="F46" s="6"/>
      <c r="G46" s="6"/>
      <c r="H46" s="6"/>
      <c r="I46" s="6"/>
    </row>
    <row r="47" spans="1:9">
      <c r="A47" s="6"/>
      <c r="B47" s="6"/>
      <c r="C47" s="6"/>
      <c r="D47" s="6"/>
      <c r="E47" s="6"/>
      <c r="F47" s="6"/>
      <c r="G47" s="6"/>
      <c r="H47" s="6"/>
      <c r="I47" s="6"/>
    </row>
    <row r="48" spans="1:9">
      <c r="A48" s="7"/>
      <c r="B48" s="7"/>
      <c r="C48" s="7"/>
      <c r="D48" s="7"/>
      <c r="E48" s="7"/>
      <c r="F48" s="7"/>
      <c r="G48" s="7"/>
      <c r="H48" s="7"/>
      <c r="I48" s="7"/>
    </row>
    <row r="49" spans="1:23" ht="17.25">
      <c r="A49" s="68" t="s">
        <v>46</v>
      </c>
      <c r="B49" s="69"/>
      <c r="C49" s="69"/>
      <c r="D49" s="69"/>
      <c r="E49" s="69"/>
      <c r="F49" s="69"/>
      <c r="G49" s="69"/>
      <c r="H49" s="69"/>
      <c r="I49" s="69"/>
    </row>
    <row r="50" spans="1:23" ht="16.5" customHeight="1">
      <c r="A50" s="73" t="s">
        <v>47</v>
      </c>
      <c r="B50" s="74"/>
      <c r="C50" s="74"/>
      <c r="D50" s="74"/>
      <c r="E50" s="74"/>
      <c r="F50" s="74"/>
      <c r="G50" s="74"/>
      <c r="H50" s="74"/>
      <c r="I50" s="75"/>
    </row>
    <row r="51" spans="1:23">
      <c r="A51" s="76" t="s">
        <v>49</v>
      </c>
      <c r="B51" s="77"/>
      <c r="C51" s="77"/>
      <c r="D51" s="77"/>
      <c r="E51" s="77"/>
      <c r="F51" s="77"/>
      <c r="G51" s="77"/>
      <c r="H51" s="77"/>
      <c r="I51" s="78"/>
    </row>
    <row r="52" spans="1:23" ht="16.5" customHeight="1">
      <c r="A52" s="76"/>
      <c r="B52" s="77"/>
      <c r="C52" s="77"/>
      <c r="D52" s="77"/>
      <c r="E52" s="77"/>
      <c r="F52" s="77"/>
      <c r="G52" s="77"/>
      <c r="H52" s="77"/>
      <c r="I52" s="78"/>
      <c r="W52" s="24"/>
    </row>
    <row r="53" spans="1:23" ht="16.5" customHeight="1">
      <c r="A53" s="70" t="s">
        <v>48</v>
      </c>
      <c r="B53" s="71"/>
      <c r="C53" s="71"/>
      <c r="D53" s="71"/>
      <c r="E53" s="71"/>
      <c r="F53" s="71"/>
      <c r="G53" s="71"/>
      <c r="H53" s="71"/>
      <c r="I53" s="72"/>
      <c r="W53" s="24"/>
    </row>
    <row r="54" spans="1:23">
      <c r="A54" s="54" t="s">
        <v>51</v>
      </c>
      <c r="B54" s="55"/>
      <c r="C54" s="55"/>
      <c r="D54" s="55"/>
      <c r="E54" s="55"/>
      <c r="F54" s="55"/>
      <c r="G54" s="55"/>
      <c r="H54" s="55"/>
      <c r="I54" s="56"/>
      <c r="W54" s="24"/>
    </row>
    <row r="55" spans="1:23">
      <c r="A55" s="57"/>
      <c r="B55" s="57"/>
      <c r="C55" s="57"/>
      <c r="D55" s="57"/>
      <c r="E55" s="57"/>
      <c r="F55" s="57"/>
      <c r="G55" s="57"/>
      <c r="H55" s="57"/>
      <c r="I55" s="57"/>
      <c r="W55" s="24"/>
    </row>
    <row r="56" spans="1:23">
      <c r="A56" s="4"/>
      <c r="B56" s="8"/>
      <c r="C56" s="8"/>
      <c r="D56" s="7"/>
      <c r="E56" s="8"/>
      <c r="F56" s="8"/>
      <c r="G56" s="8"/>
      <c r="H56" s="8"/>
      <c r="I56" s="8"/>
      <c r="W56" s="24"/>
    </row>
    <row r="57" spans="1:23">
      <c r="A57" s="126" t="s">
        <v>66</v>
      </c>
      <c r="B57" s="127"/>
      <c r="C57" s="127"/>
      <c r="D57" s="127"/>
      <c r="E57" s="127"/>
      <c r="F57" s="127"/>
      <c r="G57" s="127"/>
      <c r="H57" s="127"/>
      <c r="I57" s="128"/>
      <c r="W57" s="24"/>
    </row>
    <row r="58" spans="1:23">
      <c r="A58" s="1"/>
      <c r="B58" s="1"/>
      <c r="C58" s="1"/>
      <c r="D58" s="1"/>
      <c r="E58" s="1"/>
      <c r="F58" s="1"/>
      <c r="G58" s="1"/>
      <c r="H58" s="1"/>
      <c r="I58" s="1"/>
      <c r="W58" s="24"/>
    </row>
    <row r="59" spans="1:23">
      <c r="A59" s="139" t="s">
        <v>52</v>
      </c>
      <c r="B59" s="140"/>
      <c r="C59" s="140"/>
      <c r="D59" s="140"/>
      <c r="E59" s="140"/>
      <c r="F59" s="140"/>
      <c r="G59" s="140"/>
      <c r="H59" s="140"/>
      <c r="I59" s="141"/>
      <c r="W59" s="24"/>
    </row>
    <row r="60" spans="1:23">
      <c r="A60" s="129" t="s">
        <v>53</v>
      </c>
      <c r="B60" s="130" t="s">
        <v>54</v>
      </c>
      <c r="C60" s="131" t="s">
        <v>55</v>
      </c>
      <c r="D60" s="132"/>
      <c r="E60" s="133"/>
      <c r="F60" s="133"/>
      <c r="G60" s="133"/>
      <c r="H60" s="133"/>
      <c r="I60" s="134"/>
      <c r="W60" s="24"/>
    </row>
    <row r="61" spans="1:23">
      <c r="A61" s="9"/>
      <c r="B61" s="5"/>
      <c r="C61" s="10"/>
      <c r="D61" s="7"/>
      <c r="E61" s="8"/>
      <c r="F61" s="8"/>
      <c r="G61" s="8"/>
      <c r="H61" s="8"/>
      <c r="I61" s="8"/>
      <c r="W61" s="24"/>
    </row>
    <row r="62" spans="1:23" ht="45" customHeight="1">
      <c r="A62" s="91" t="s">
        <v>56</v>
      </c>
      <c r="B62" s="92" t="s">
        <v>57</v>
      </c>
      <c r="C62" s="93" t="s">
        <v>58</v>
      </c>
      <c r="D62" s="91" t="s">
        <v>59</v>
      </c>
      <c r="E62" s="91" t="s">
        <v>60</v>
      </c>
      <c r="F62" s="91" t="s">
        <v>61</v>
      </c>
      <c r="G62" s="94" t="s">
        <v>62</v>
      </c>
      <c r="H62" s="91" t="s">
        <v>63</v>
      </c>
      <c r="I62" s="135" t="s">
        <v>64</v>
      </c>
      <c r="W62" s="24"/>
    </row>
    <row r="63" spans="1:23" ht="16.5" customHeight="1">
      <c r="A63" s="21"/>
      <c r="B63" s="11"/>
      <c r="C63" s="136" t="str" cm="1">
        <f t="array" ref="C63">IF(B63="","", INDEX($D$38:$D$42, MATCH(1, ($A$38:$A$42=A63)*($B$38:$B$42=B63), 0)))</f>
        <v/>
      </c>
      <c r="D63" s="20"/>
      <c r="E63" s="20"/>
      <c r="F63" s="16"/>
      <c r="G63" s="12" t="str">
        <f>IF(OR(E63="", F63=""), "", F63 - E63)</f>
        <v/>
      </c>
      <c r="H63" s="13"/>
      <c r="I63" s="137">
        <f>IF(OR(C63="", G63="", H63=""), 0, (C63 * G63 * H63) + IF(D63="YES", 960000, 0))</f>
        <v>0</v>
      </c>
      <c r="W63" s="24"/>
    </row>
    <row r="64" spans="1:23">
      <c r="A64" s="22"/>
      <c r="B64" s="11"/>
      <c r="C64" s="136" t="str" cm="1">
        <f t="array" ref="C64">IF(B64="","", INDEX($D$38:$D$42, MATCH(1, ($A$38:$A$42=A64)*($B$38:$B$42=B64), 0)))</f>
        <v/>
      </c>
      <c r="D64" s="20"/>
      <c r="E64" s="20"/>
      <c r="F64" s="16"/>
      <c r="G64" s="12" t="str">
        <f t="shared" ref="G64:G68" si="0">IF(OR(E64="", F64=""), "", F64 - E64)</f>
        <v/>
      </c>
      <c r="H64" s="13"/>
      <c r="I64" s="137">
        <f t="shared" ref="I64:I68" si="1">IF(OR(C64="", G64="", H64=""), 0, (C64 * G64 * H64) + IF(D64="YES", 960000, 0))</f>
        <v>0</v>
      </c>
      <c r="W64" s="24"/>
    </row>
    <row r="65" spans="1:23">
      <c r="A65" s="22"/>
      <c r="B65" s="11"/>
      <c r="C65" s="136" t="str" cm="1">
        <f t="array" ref="C65">IF(B65="","", INDEX($D$38:$D$42, MATCH(1, ($A$38:$A$42=A65)*($B$38:$B$42=B65), 0)))</f>
        <v/>
      </c>
      <c r="D65" s="20"/>
      <c r="E65" s="20"/>
      <c r="F65" s="16"/>
      <c r="G65" s="12" t="str">
        <f t="shared" si="0"/>
        <v/>
      </c>
      <c r="H65" s="13"/>
      <c r="I65" s="137">
        <f t="shared" si="1"/>
        <v>0</v>
      </c>
      <c r="W65" s="25"/>
    </row>
    <row r="66" spans="1:23">
      <c r="A66" s="22"/>
      <c r="B66" s="11"/>
      <c r="C66" s="136" t="str" cm="1">
        <f t="array" ref="C66">IF(B66="","", INDEX($D$38:$D$42, MATCH(1, ($A$38:$A$42=A66)*($B$38:$B$42=B66), 0)))</f>
        <v/>
      </c>
      <c r="D66" s="20"/>
      <c r="E66" s="20"/>
      <c r="F66" s="16"/>
      <c r="G66" s="12" t="str">
        <f t="shared" si="0"/>
        <v/>
      </c>
      <c r="H66" s="13"/>
      <c r="I66" s="137">
        <f t="shared" si="1"/>
        <v>0</v>
      </c>
      <c r="W66" s="24"/>
    </row>
    <row r="67" spans="1:23">
      <c r="A67" s="22"/>
      <c r="B67" s="11"/>
      <c r="C67" s="136" t="str" cm="1">
        <f t="array" ref="C67">IF(B67="","", INDEX($D$38:$D$42, MATCH(1, ($A$38:$A$42=A67)*($B$38:$B$42=B67), 0)))</f>
        <v/>
      </c>
      <c r="D67" s="20"/>
      <c r="E67" s="20"/>
      <c r="F67" s="16"/>
      <c r="G67" s="12" t="str">
        <f t="shared" si="0"/>
        <v/>
      </c>
      <c r="H67" s="13"/>
      <c r="I67" s="137">
        <f t="shared" si="1"/>
        <v>0</v>
      </c>
    </row>
    <row r="68" spans="1:23">
      <c r="A68" s="22"/>
      <c r="B68" s="11"/>
      <c r="C68" s="136" t="str" cm="1">
        <f t="array" ref="C68">IF(B68="","", INDEX($D$38:$D$42, MATCH(1, ($A$38:$A$42=A68)*($B$38:$B$42=B68), 0)))</f>
        <v/>
      </c>
      <c r="D68" s="20"/>
      <c r="E68" s="20"/>
      <c r="F68" s="16"/>
      <c r="G68" s="12" t="str">
        <f t="shared" si="0"/>
        <v/>
      </c>
      <c r="H68" s="13"/>
      <c r="I68" s="137">
        <f t="shared" si="1"/>
        <v>0</v>
      </c>
    </row>
    <row r="69" spans="1:23">
      <c r="A69" s="58" t="s">
        <v>1</v>
      </c>
      <c r="B69" s="59"/>
      <c r="C69" s="59"/>
      <c r="D69" s="59"/>
      <c r="E69" s="60"/>
      <c r="F69" s="14"/>
      <c r="G69" s="14"/>
      <c r="H69" s="14">
        <f>SUM(H63:H68)</f>
        <v>0</v>
      </c>
      <c r="I69" s="138">
        <f>SUM(I63:I68)</f>
        <v>0</v>
      </c>
    </row>
    <row r="70" spans="1:23">
      <c r="A70" s="61"/>
      <c r="B70" s="62"/>
      <c r="C70" s="62"/>
      <c r="D70" s="62"/>
      <c r="E70" s="62"/>
      <c r="F70" s="62"/>
      <c r="G70" s="62"/>
      <c r="H70" s="62"/>
      <c r="I70" s="63"/>
    </row>
    <row r="71" spans="1:23">
      <c r="A71" s="64"/>
      <c r="B71" s="65"/>
      <c r="C71" s="65"/>
      <c r="D71" s="65"/>
      <c r="E71" s="65"/>
      <c r="F71" s="65"/>
      <c r="G71" s="65"/>
      <c r="H71" s="65"/>
      <c r="I71" s="66"/>
    </row>
    <row r="72" spans="1:23">
      <c r="A72" s="15"/>
      <c r="B72" s="15"/>
      <c r="C72" s="15"/>
      <c r="D72" s="15"/>
      <c r="E72" s="15"/>
      <c r="F72" s="15"/>
      <c r="G72" s="15"/>
      <c r="H72" s="15"/>
      <c r="I72" s="15"/>
    </row>
    <row r="73" spans="1:23" ht="17.25">
      <c r="A73" s="37" t="s">
        <v>2</v>
      </c>
      <c r="B73" s="38"/>
      <c r="C73" s="38"/>
      <c r="D73" s="38"/>
      <c r="E73" s="38"/>
      <c r="F73" s="38"/>
      <c r="G73" s="38"/>
      <c r="H73" s="38"/>
      <c r="I73" s="38"/>
    </row>
    <row r="74" spans="1:23">
      <c r="A74" s="43"/>
      <c r="B74" s="44"/>
      <c r="C74" s="44"/>
      <c r="D74" s="44"/>
      <c r="E74" s="44"/>
      <c r="F74" s="44"/>
      <c r="G74" s="44"/>
      <c r="H74" s="44"/>
      <c r="I74" s="45"/>
    </row>
    <row r="75" spans="1:23">
      <c r="A75" s="46"/>
      <c r="B75" s="47"/>
      <c r="C75" s="47"/>
      <c r="D75" s="47"/>
      <c r="E75" s="47"/>
      <c r="F75" s="47"/>
      <c r="G75" s="47"/>
      <c r="H75" s="47"/>
      <c r="I75" s="48"/>
    </row>
    <row r="76" spans="1:23">
      <c r="A76" s="46"/>
      <c r="B76" s="47"/>
      <c r="C76" s="47"/>
      <c r="D76" s="47"/>
      <c r="E76" s="47"/>
      <c r="F76" s="47"/>
      <c r="G76" s="47"/>
      <c r="H76" s="47"/>
      <c r="I76" s="48"/>
    </row>
    <row r="77" spans="1:23">
      <c r="A77" s="46"/>
      <c r="B77" s="47"/>
      <c r="C77" s="47"/>
      <c r="D77" s="47"/>
      <c r="E77" s="47"/>
      <c r="F77" s="47"/>
      <c r="G77" s="47"/>
      <c r="H77" s="47"/>
      <c r="I77" s="48"/>
    </row>
    <row r="78" spans="1:23">
      <c r="A78" s="49"/>
      <c r="B78" s="50"/>
      <c r="C78" s="50"/>
      <c r="D78" s="50"/>
      <c r="E78" s="50"/>
      <c r="F78" s="50"/>
      <c r="G78" s="50"/>
      <c r="H78" s="50"/>
      <c r="I78" s="51"/>
    </row>
  </sheetData>
  <sheetProtection algorithmName="SHA-512" hashValue="W2MNMVVwz3dFzIuVJ9ZRqNfVW/z1iSSa0hPuRZzgyER4k+UChbVOok+4YZ6L2mYzmNb6WM4bPj1hjyozLrfpFQ==" saltValue="QbV1wbs1IIh0E9Ag62n/GA==" spinCount="100000" sheet="1" objects="1" scenarios="1"/>
  <mergeCells count="54">
    <mergeCell ref="A57:I57"/>
    <mergeCell ref="F37:I37"/>
    <mergeCell ref="F38:I38"/>
    <mergeCell ref="G39:I39"/>
    <mergeCell ref="G40:I40"/>
    <mergeCell ref="G41:I41"/>
    <mergeCell ref="A50:I50"/>
    <mergeCell ref="A51:I52"/>
    <mergeCell ref="F43:I43"/>
    <mergeCell ref="B40:C40"/>
    <mergeCell ref="B41:C41"/>
    <mergeCell ref="A43:D43"/>
    <mergeCell ref="A73:I73"/>
    <mergeCell ref="A74:I78"/>
    <mergeCell ref="A17:I17"/>
    <mergeCell ref="A18:I18"/>
    <mergeCell ref="A19:I19"/>
    <mergeCell ref="A20:I20"/>
    <mergeCell ref="A21:I21"/>
    <mergeCell ref="A22:I22"/>
    <mergeCell ref="A54:I54"/>
    <mergeCell ref="A55:I55"/>
    <mergeCell ref="A59:I59"/>
    <mergeCell ref="A69:E69"/>
    <mergeCell ref="A70:I71"/>
    <mergeCell ref="A44:I45"/>
    <mergeCell ref="A49:I49"/>
    <mergeCell ref="A53:I53"/>
    <mergeCell ref="A33:I33"/>
    <mergeCell ref="A34:I35"/>
    <mergeCell ref="A36:I36"/>
    <mergeCell ref="B37:C37"/>
    <mergeCell ref="B42:C42"/>
    <mergeCell ref="B38:C38"/>
    <mergeCell ref="B39:C39"/>
    <mergeCell ref="A29:I31"/>
    <mergeCell ref="A12:B12"/>
    <mergeCell ref="C12:D12"/>
    <mergeCell ref="F12:I12"/>
    <mergeCell ref="A13:B13"/>
    <mergeCell ref="C13:D13"/>
    <mergeCell ref="F13:I13"/>
    <mergeCell ref="A15:I15"/>
    <mergeCell ref="A16:I16"/>
    <mergeCell ref="A24:I24"/>
    <mergeCell ref="A25:I26"/>
    <mergeCell ref="A27:I28"/>
    <mergeCell ref="A1:I1"/>
    <mergeCell ref="A2:I6"/>
    <mergeCell ref="A7:I9"/>
    <mergeCell ref="A10:I10"/>
    <mergeCell ref="A11:B11"/>
    <mergeCell ref="C11:D11"/>
    <mergeCell ref="F11:I11"/>
  </mergeCells>
  <phoneticPr fontId="2" type="noConversion"/>
  <dataValidations count="7">
    <dataValidation type="list" allowBlank="1" showInputMessage="1" showErrorMessage="1" sqref="E64:E68" xr:uid="{664D0204-CB66-4061-893B-5B02A047115B}">
      <formula1>"2026-07-06,2026-07-07,2026-07-08,2026-07-09,2026-07-10,2026-07-11,2026-07-12,2026-07-13,2026-07-14,2026-07-15,2026-07-16,2026-07-17,2026-07-18"</formula1>
    </dataValidation>
    <dataValidation type="list" allowBlank="1" showInputMessage="1" showErrorMessage="1" sqref="H63:H68" xr:uid="{F710CE1A-9664-4C2D-81F8-797987EB3A20}">
      <formula1>"1,2,3,4,5,6,7,8,9,10,11,12,13,14,15,16,17,18,19,20,21,22,23,24,25,26,27,28,29,30"</formula1>
    </dataValidation>
    <dataValidation type="list" allowBlank="1" showInputMessage="1" showErrorMessage="1" sqref="A63:A68" xr:uid="{A598762B-34CE-4819-B88A-FF6089EB49E4}">
      <formula1>$X$1:$X$3</formula1>
    </dataValidation>
    <dataValidation type="list" allowBlank="1" showInputMessage="1" showErrorMessage="1" sqref="D63:D68" xr:uid="{8ECD6D85-135F-4F83-94B3-7431D94F5BA1}">
      <formula1>"YES,NO"</formula1>
    </dataValidation>
    <dataValidation type="list" allowBlank="1" showInputMessage="1" showErrorMessage="1" sqref="F63:F68" xr:uid="{D49D11B2-299B-4A0E-AB0D-D705C40013C9}">
      <formula1>INDIRECT(IF(D63="YES","Checkout_YES","Checkout_NO"))</formula1>
    </dataValidation>
    <dataValidation type="list" allowBlank="1" showInputMessage="1" showErrorMessage="1" sqref="E63" xr:uid="{663A4690-97AB-46F7-97DD-BC1F59C57A4B}">
      <formula1>"2026-07-06,2026-07-07,2026-07-08,2026-07-09,2026-07-10,2026-07-11"</formula1>
    </dataValidation>
    <dataValidation type="list" allowBlank="1" showInputMessage="1" showErrorMessage="1" sqref="B63:B68" xr:uid="{9EF2FCB7-D21A-404D-84C9-7CFD01ABF551}">
      <formula1>IF($A63="호스텔",$Y$1,$Z$1:$Z$2)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0</xdr:col>
                    <xdr:colOff>1114425</xdr:colOff>
                    <xdr:row>42</xdr:row>
                    <xdr:rowOff>180975</xdr:rowOff>
                  </from>
                  <to>
                    <xdr:col>0</xdr:col>
                    <xdr:colOff>1362075</xdr:colOff>
                    <xdr:row>42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5</xdr:col>
                    <xdr:colOff>847725</xdr:colOff>
                    <xdr:row>42</xdr:row>
                    <xdr:rowOff>180975</xdr:rowOff>
                  </from>
                  <to>
                    <xdr:col>5</xdr:col>
                    <xdr:colOff>1095375</xdr:colOff>
                    <xdr:row>42</xdr:row>
                    <xdr:rowOff>447675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Sheet1</vt:lpstr>
      <vt:lpstr>Checkout_NO</vt:lpstr>
      <vt:lpstr>Checkout_YES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김민철</dc:creator>
  <cp:lastModifiedBy>민철 김</cp:lastModifiedBy>
  <dcterms:created xsi:type="dcterms:W3CDTF">2025-11-13T12:27:03Z</dcterms:created>
  <dcterms:modified xsi:type="dcterms:W3CDTF">2025-11-20T12:50:53Z</dcterms:modified>
</cp:coreProperties>
</file>